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20" windowWidth="19395" windowHeight="7815" tabRatio="678"/>
  </bookViews>
  <sheets>
    <sheet name="モン" sheetId="1" r:id="rId1"/>
    <sheet name="魔法罠" sheetId="5" r:id="rId2"/>
    <sheet name="パワカ" sheetId="10" r:id="rId3"/>
    <sheet name="白" sheetId="12" r:id="rId4"/>
    <sheet name="黒" sheetId="8" r:id="rId5"/>
  </sheets>
  <definedNames>
    <definedName name="_xlnm._FilterDatabase" localSheetId="2" hidden="1">パワカ!$B$2:$C$18</definedName>
    <definedName name="_xlnm._FilterDatabase" localSheetId="0" hidden="1">モン!$C$19:$C$20</definedName>
    <definedName name="_xlnm._FilterDatabase" localSheetId="4" hidden="1">黒!$B$2:$D$38</definedName>
    <definedName name="_xlnm._FilterDatabase" localSheetId="3" hidden="1">白!$B$2:$D$43</definedName>
    <definedName name="_xlnm._FilterDatabase" localSheetId="1" hidden="1">魔法罠!$J$4:$J$26</definedName>
  </definedNames>
  <calcPr calcId="145621"/>
</workbook>
</file>

<file path=xl/calcChain.xml><?xml version="1.0" encoding="utf-8"?>
<calcChain xmlns="http://schemas.openxmlformats.org/spreadsheetml/2006/main">
  <c r="D44" i="12" l="1"/>
  <c r="D51" i="5"/>
  <c r="D38" i="8" l="1"/>
  <c r="H27" i="1" l="1"/>
  <c r="H54" i="1" l="1"/>
  <c r="G20" i="10" l="1"/>
  <c r="G12" i="10" l="1"/>
  <c r="D53" i="1" l="1"/>
  <c r="D25" i="1"/>
  <c r="H51" i="5" l="1"/>
  <c r="C40" i="10"/>
  <c r="C21" i="10"/>
  <c r="G21" i="10" l="1"/>
</calcChain>
</file>

<file path=xl/sharedStrings.xml><?xml version="1.0" encoding="utf-8"?>
<sst xmlns="http://schemas.openxmlformats.org/spreadsheetml/2006/main" count="390" uniqueCount="358">
  <si>
    <t>カード名</t>
    <rPh sb="3" eb="4">
      <t>メイ</t>
    </rPh>
    <phoneticPr fontId="1"/>
  </si>
  <si>
    <t>《リビングデッドの呼び声》</t>
    <rPh sb="0" eb="13">
      <t>＠リビング</t>
    </rPh>
    <phoneticPr fontId="1"/>
  </si>
  <si>
    <t>《落とし穴》</t>
    <rPh sb="0" eb="6">
      <t>＠オトシアナ</t>
    </rPh>
    <phoneticPr fontId="1"/>
  </si>
  <si>
    <t>《聖なるバリア-ミラーフォース-》</t>
    <rPh sb="0" eb="17">
      <t>＠バリア</t>
    </rPh>
    <phoneticPr fontId="1"/>
  </si>
  <si>
    <t>《早すぎた埋葬》</t>
    <rPh sb="0" eb="8">
      <t>＠マイソウ</t>
    </rPh>
    <phoneticPr fontId="1"/>
  </si>
  <si>
    <t>《ハリケーン》</t>
    <phoneticPr fontId="1"/>
  </si>
  <si>
    <t>《強欲な壺》</t>
    <rPh sb="0" eb="6">
      <t>＠ツボ</t>
    </rPh>
    <phoneticPr fontId="1"/>
  </si>
  <si>
    <t>《大嵐》</t>
    <rPh sb="0" eb="4">
      <t>＠オオアラシ</t>
    </rPh>
    <phoneticPr fontId="1"/>
  </si>
  <si>
    <t>《貪欲な壺》</t>
    <rPh sb="0" eb="6">
      <t>＠ドンヨク</t>
    </rPh>
    <phoneticPr fontId="1"/>
  </si>
  <si>
    <t>《俊足のギラザウルス》</t>
    <rPh sb="0" eb="11">
      <t>＠シュンソク</t>
    </rPh>
    <phoneticPr fontId="1"/>
  </si>
  <si>
    <t>《極星獣タングニョースト》</t>
    <rPh sb="0" eb="13">
      <t>＠キョクセイジュウ</t>
    </rPh>
    <phoneticPr fontId="1"/>
  </si>
  <si>
    <t>《極星獣グルファクシ》</t>
    <rPh sb="0" eb="11">
      <t>＠キョクセイジュウ</t>
    </rPh>
    <phoneticPr fontId="1"/>
  </si>
  <si>
    <t>《星見獣ガリス》</t>
    <rPh sb="0" eb="8">
      <t>＠ガリス</t>
    </rPh>
    <phoneticPr fontId="1"/>
  </si>
  <si>
    <t>《百獣王 ベヒーモス》</t>
    <rPh sb="0" eb="11">
      <t>＠ベヒーモス</t>
    </rPh>
    <phoneticPr fontId="1"/>
  </si>
  <si>
    <t>《人喰い虫》</t>
    <rPh sb="0" eb="6">
      <t>＠ムシ</t>
    </rPh>
    <phoneticPr fontId="1"/>
  </si>
  <si>
    <t>《ナチュル・バタフライ》</t>
    <phoneticPr fontId="1"/>
  </si>
  <si>
    <t>《エネミーコントローラー》</t>
    <phoneticPr fontId="1"/>
  </si>
  <si>
    <t>《光の護封剣》</t>
    <rPh sb="0" eb="7">
      <t>＠ゴフウケン</t>
    </rPh>
    <phoneticPr fontId="1"/>
  </si>
  <si>
    <t>《マスドライバー》</t>
    <phoneticPr fontId="1"/>
  </si>
  <si>
    <t>《強制転移》</t>
    <rPh sb="0" eb="6">
      <t>＠テンイ</t>
    </rPh>
    <phoneticPr fontId="1"/>
  </si>
  <si>
    <t>《モンスター・スロット》</t>
    <phoneticPr fontId="1"/>
  </si>
  <si>
    <t>《打ち出の小槌》</t>
    <rPh sb="0" eb="8">
      <t>＠コヅチ</t>
    </rPh>
    <phoneticPr fontId="1"/>
  </si>
  <si>
    <t>《手札断殺》</t>
    <rPh sb="0" eb="6">
      <t>＠ダンサツ</t>
    </rPh>
    <phoneticPr fontId="1"/>
  </si>
  <si>
    <t>《手札抹殺》</t>
    <rPh sb="0" eb="6">
      <t>＠マッサツ</t>
    </rPh>
    <phoneticPr fontId="1"/>
  </si>
  <si>
    <t>《銀幕の鏡壁》</t>
    <rPh sb="0" eb="7">
      <t>＠ギンマク</t>
    </rPh>
    <phoneticPr fontId="1"/>
  </si>
  <si>
    <t>《亜空間物質転送装置》</t>
    <rPh sb="0" eb="11">
      <t>＠アクウカン</t>
    </rPh>
    <phoneticPr fontId="1"/>
  </si>
  <si>
    <t>《サンダー・ブレイク》</t>
    <phoneticPr fontId="1"/>
  </si>
  <si>
    <t>《リミット・リバース》</t>
    <phoneticPr fontId="1"/>
  </si>
  <si>
    <t>《心鎮壷》</t>
    <rPh sb="0" eb="5">
      <t>＠シンツェンフー</t>
    </rPh>
    <phoneticPr fontId="1"/>
  </si>
  <si>
    <t>《ジュラック・ヴェロー》</t>
    <phoneticPr fontId="1"/>
  </si>
  <si>
    <t>《ジュラック・タイタン》</t>
    <phoneticPr fontId="1"/>
  </si>
  <si>
    <t>《ジュラック・アウロ》</t>
    <phoneticPr fontId="1"/>
  </si>
  <si>
    <t>《ジュラック・ガリム》</t>
    <phoneticPr fontId="1"/>
  </si>
  <si>
    <t>《子狸ぽんぽこ》</t>
    <rPh sb="0" eb="8">
      <t>＠ポンポコ</t>
    </rPh>
    <phoneticPr fontId="1"/>
  </si>
  <si>
    <t>《子狸たんたん》</t>
    <rPh sb="0" eb="8">
      <t>＠タンタン</t>
    </rPh>
    <phoneticPr fontId="1"/>
  </si>
  <si>
    <t>《魔轟神獣ケルベラル》</t>
    <rPh sb="0" eb="11">
      <t>＠ケルベラル</t>
    </rPh>
    <phoneticPr fontId="1"/>
  </si>
  <si>
    <t>《魂を喰らう者 バズー》</t>
    <rPh sb="0" eb="12">
      <t>＠バズー</t>
    </rPh>
    <phoneticPr fontId="1"/>
  </si>
  <si>
    <t>《ヴェルズ・サラマンドラ》</t>
    <phoneticPr fontId="1"/>
  </si>
  <si>
    <t>《ナチュル・クリフ》</t>
    <phoneticPr fontId="1"/>
  </si>
  <si>
    <t>《ギガンテス》</t>
    <phoneticPr fontId="1"/>
  </si>
  <si>
    <t>《地帝グランマーグ》</t>
    <rPh sb="0" eb="10">
      <t>＠グランマーグ</t>
    </rPh>
    <phoneticPr fontId="1"/>
  </si>
  <si>
    <t>《ゴゴゴゴーレム》</t>
    <phoneticPr fontId="1"/>
  </si>
  <si>
    <t>《ゴゴゴジャイアント》</t>
    <phoneticPr fontId="1"/>
  </si>
  <si>
    <t>《ナチュル・フライトフライ》</t>
    <phoneticPr fontId="1"/>
  </si>
  <si>
    <t>《ナチュル・マンティス》</t>
    <phoneticPr fontId="1"/>
  </si>
  <si>
    <t>《カブトロン》</t>
    <phoneticPr fontId="1"/>
  </si>
  <si>
    <t>《ゼンマイニャンコ》</t>
    <phoneticPr fontId="1"/>
  </si>
  <si>
    <t>《ライトロード・ハンター ライコウ》</t>
    <phoneticPr fontId="1"/>
  </si>
  <si>
    <t>《Ｎ・グラン・モール》</t>
    <phoneticPr fontId="1"/>
  </si>
  <si>
    <t>《地球巨人 ガイア・プレート》</t>
    <rPh sb="0" eb="15">
      <t>＠ガイア</t>
    </rPh>
    <phoneticPr fontId="1"/>
  </si>
  <si>
    <t>《孵化》</t>
    <rPh sb="0" eb="4">
      <t>＠フカ</t>
    </rPh>
    <phoneticPr fontId="1"/>
  </si>
  <si>
    <t>《化石調査》</t>
    <rPh sb="0" eb="6">
      <t>＠カセキ</t>
    </rPh>
    <phoneticPr fontId="1"/>
  </si>
  <si>
    <t>《ビッグ・ピース・ゴーレム》</t>
    <phoneticPr fontId="1"/>
  </si>
  <si>
    <t>《パワー・ジャイアント》</t>
    <phoneticPr fontId="1"/>
  </si>
  <si>
    <t>《巨大ネズミ》</t>
    <rPh sb="0" eb="7">
      <t>＠キョダイネズミ</t>
    </rPh>
    <phoneticPr fontId="1"/>
  </si>
  <si>
    <t>《ギガストーン・オメガ》</t>
    <phoneticPr fontId="1"/>
  </si>
  <si>
    <t>《共鳴虫》</t>
    <rPh sb="0" eb="5">
      <t>＠ハウリング</t>
    </rPh>
    <phoneticPr fontId="1"/>
  </si>
  <si>
    <t>《デビルドーザー》</t>
    <phoneticPr fontId="1"/>
  </si>
  <si>
    <t>《ジャイアントワーム》</t>
    <phoneticPr fontId="1"/>
  </si>
  <si>
    <t>《狡猾な落とし穴》</t>
    <rPh sb="0" eb="9">
      <t>＠コウカツ</t>
    </rPh>
    <phoneticPr fontId="1"/>
  </si>
  <si>
    <t>《ＤＮＡ定期健診》</t>
    <rPh sb="0" eb="9">
      <t>＠テイキ</t>
    </rPh>
    <phoneticPr fontId="1"/>
  </si>
  <si>
    <t>《魔導雑貨商人》</t>
    <rPh sb="0" eb="8">
      <t>＠ザッカ</t>
    </rPh>
    <phoneticPr fontId="1"/>
  </si>
  <si>
    <t>《砂塵の大竜巻》</t>
    <rPh sb="0" eb="8">
      <t>＠サジン</t>
    </rPh>
    <phoneticPr fontId="1"/>
  </si>
  <si>
    <t>《魔導師の力》</t>
    <rPh sb="0" eb="7">
      <t>＠マドウシ</t>
    </rPh>
    <phoneticPr fontId="1"/>
  </si>
  <si>
    <t>《死者蘇生》</t>
    <rPh sb="0" eb="6">
      <t>＠ソセイ</t>
    </rPh>
    <phoneticPr fontId="1"/>
  </si>
  <si>
    <t>《禁じられた聖杯》</t>
    <rPh sb="0" eb="9">
      <t>＠セイハイ</t>
    </rPh>
    <phoneticPr fontId="1"/>
  </si>
  <si>
    <t>《イージーチューニング》</t>
    <phoneticPr fontId="1"/>
  </si>
  <si>
    <t>《ピンポイント・ガード》</t>
    <phoneticPr fontId="1"/>
  </si>
  <si>
    <t>《浅すぎた墓穴》</t>
    <rPh sb="0" eb="8">
      <t>＠ハカアナ</t>
    </rPh>
    <phoneticPr fontId="1"/>
  </si>
  <si>
    <t>《月の書》</t>
    <rPh sb="0" eb="5">
      <t>＠ツキ</t>
    </rPh>
    <phoneticPr fontId="1"/>
  </si>
  <si>
    <t>《収縮》</t>
    <rPh sb="0" eb="4">
      <t>＠シュウシュク</t>
    </rPh>
    <phoneticPr fontId="1"/>
  </si>
  <si>
    <t>《天使の施し》</t>
    <rPh sb="0" eb="7">
      <t>＠ホドコシ</t>
    </rPh>
    <phoneticPr fontId="1"/>
  </si>
  <si>
    <t>《魔法石の採掘》</t>
    <rPh sb="0" eb="8">
      <t>＠サイクツ</t>
    </rPh>
    <phoneticPr fontId="1"/>
  </si>
  <si>
    <t>《神の桎梏グレイプニル》</t>
    <rPh sb="0" eb="12">
      <t>＠グレイプニル</t>
    </rPh>
    <phoneticPr fontId="1"/>
  </si>
  <si>
    <t>《昇天の黒角笛》</t>
    <rPh sb="0" eb="8">
      <t>＠ショウテン</t>
    </rPh>
    <phoneticPr fontId="1"/>
  </si>
  <si>
    <t>《鎖付きブーメラン》</t>
    <rPh sb="0" eb="10">
      <t>＠クサリツキ</t>
    </rPh>
    <phoneticPr fontId="1"/>
  </si>
  <si>
    <t>《ビッグバン・シュート》</t>
    <phoneticPr fontId="1"/>
  </si>
  <si>
    <t>《グローアップ・バルブ》</t>
    <phoneticPr fontId="1"/>
  </si>
  <si>
    <t>《死霊の巣》</t>
    <rPh sb="0" eb="6">
      <t>＠ス</t>
    </rPh>
    <phoneticPr fontId="1"/>
  </si>
  <si>
    <t>《魔宮の賄賂》</t>
    <rPh sb="0" eb="7">
      <t>＠ワイロ</t>
    </rPh>
    <phoneticPr fontId="1"/>
  </si>
  <si>
    <t>《ディノインフィニティ》</t>
    <phoneticPr fontId="1"/>
  </si>
  <si>
    <t>《モンスターゲート》</t>
    <phoneticPr fontId="1"/>
  </si>
  <si>
    <t>《トラップ・スタン》</t>
    <phoneticPr fontId="1"/>
  </si>
  <si>
    <t>《名推理》</t>
    <rPh sb="0" eb="5">
      <t>＠メイスイリ</t>
    </rPh>
    <phoneticPr fontId="1"/>
  </si>
  <si>
    <t>《死皇帝の陵墓》</t>
    <rPh sb="0" eb="8">
      <t>＠リョウボ</t>
    </rPh>
    <phoneticPr fontId="1"/>
  </si>
  <si>
    <t>《巨大化》</t>
    <rPh sb="0" eb="5">
      <t>＠キョダイカ</t>
    </rPh>
    <phoneticPr fontId="1"/>
  </si>
  <si>
    <t>《守護者スフィンクス》</t>
    <rPh sb="0" eb="11">
      <t>＠スフィンクス</t>
    </rPh>
    <phoneticPr fontId="1"/>
  </si>
  <si>
    <t>《皆既日蝕の書》</t>
    <rPh sb="0" eb="8">
      <t>＠カイキニッショク</t>
    </rPh>
    <phoneticPr fontId="1"/>
  </si>
  <si>
    <t>《レベル・スティーラー》</t>
    <phoneticPr fontId="1"/>
  </si>
  <si>
    <t>《スパイダー・スパイダー》</t>
    <phoneticPr fontId="1"/>
  </si>
  <si>
    <t>《極星獣タングリスニ》</t>
    <rPh sb="0" eb="11">
      <t>＠タングリスニ</t>
    </rPh>
    <phoneticPr fontId="1"/>
  </si>
  <si>
    <t>《オオアリクイクイアリ》</t>
    <phoneticPr fontId="1"/>
  </si>
  <si>
    <t>《重力解除》</t>
    <rPh sb="0" eb="6">
      <t>＠ジュウリョクカイジョ</t>
    </rPh>
    <phoneticPr fontId="1"/>
  </si>
  <si>
    <t>《愚鈍の斧》</t>
    <rPh sb="0" eb="6">
      <t>＠グドン</t>
    </rPh>
    <phoneticPr fontId="1"/>
  </si>
  <si>
    <t>《死の４つ星てんとう虫》</t>
    <rPh sb="0" eb="12">
      <t>＠テントウムシ</t>
    </rPh>
    <phoneticPr fontId="1"/>
  </si>
  <si>
    <t>《ハイパーハンマーヘッド》</t>
    <phoneticPr fontId="1"/>
  </si>
  <si>
    <t>《バースト・リバース》</t>
    <phoneticPr fontId="1"/>
  </si>
  <si>
    <t>《渾身の一撃》</t>
    <rPh sb="0" eb="7">
      <t>＠コンシン</t>
    </rPh>
    <phoneticPr fontId="1"/>
  </si>
  <si>
    <t>《ダブル・サイクロン》</t>
    <phoneticPr fontId="1"/>
  </si>
  <si>
    <t>《マジックアーム・シールド》</t>
    <phoneticPr fontId="1"/>
  </si>
  <si>
    <t>《ジュラック・モノロフ》</t>
    <phoneticPr fontId="1"/>
  </si>
  <si>
    <t>《自律行動ユニット》</t>
    <rPh sb="0" eb="10">
      <t>＠ジリツコウドウユニット</t>
    </rPh>
    <phoneticPr fontId="1"/>
  </si>
  <si>
    <t>《カードトレーダー》</t>
    <phoneticPr fontId="1"/>
  </si>
  <si>
    <t>《ジュラック・プティラ》</t>
    <phoneticPr fontId="1"/>
  </si>
  <si>
    <t>《ジュラック・イグアノン》</t>
    <phoneticPr fontId="1"/>
  </si>
  <si>
    <t>《Ｄ・Ｄ・Ｒ》</t>
    <phoneticPr fontId="1"/>
  </si>
  <si>
    <t>《激流葬》</t>
    <rPh sb="0" eb="5">
      <t>＠ゲキリュウソウ</t>
    </rPh>
    <phoneticPr fontId="1"/>
  </si>
  <si>
    <t>《神の宣告》</t>
    <rPh sb="0" eb="6">
      <t>＠センコク</t>
    </rPh>
    <phoneticPr fontId="1"/>
  </si>
  <si>
    <t>《鳳翼の爆風》</t>
    <rPh sb="0" eb="7">
      <t>＠バクフウ</t>
    </rPh>
    <phoneticPr fontId="1"/>
  </si>
  <si>
    <t>《化石岩の解放》</t>
    <rPh sb="0" eb="8">
      <t>＠カイホウ</t>
    </rPh>
    <phoneticPr fontId="1"/>
  </si>
  <si>
    <t>《ミニチュアライズ》</t>
    <phoneticPr fontId="1"/>
  </si>
  <si>
    <t>《血の代償》</t>
    <rPh sb="0" eb="6">
      <t>＠ダイショウ</t>
    </rPh>
    <phoneticPr fontId="1"/>
  </si>
  <si>
    <t>《スキル・サクセサー》</t>
    <phoneticPr fontId="1"/>
  </si>
  <si>
    <t>《カードカー・Ｄ》</t>
    <phoneticPr fontId="1"/>
  </si>
  <si>
    <t>《カードガンナー》</t>
    <phoneticPr fontId="1"/>
  </si>
  <si>
    <t>《生還の宝札》</t>
    <rPh sb="0" eb="7">
      <t>＠ホウサツ</t>
    </rPh>
    <phoneticPr fontId="1"/>
  </si>
  <si>
    <t>《プライドの咆哮》</t>
    <rPh sb="0" eb="9">
      <t>＠プライド</t>
    </rPh>
    <phoneticPr fontId="1"/>
  </si>
  <si>
    <t>《魔轟神獣キャシー》</t>
    <rPh sb="0" eb="10">
      <t>＠キャシー</t>
    </rPh>
    <phoneticPr fontId="1"/>
  </si>
  <si>
    <t>《召喚制限－猪突するモンスター》</t>
    <rPh sb="0" eb="16">
      <t>＠ショウカンセイゲン</t>
    </rPh>
    <phoneticPr fontId="1"/>
  </si>
  <si>
    <t>《太陽の書》</t>
    <rPh sb="0" eb="6">
      <t>＠タイヨウ</t>
    </rPh>
    <phoneticPr fontId="1"/>
  </si>
  <si>
    <t>《岩投げアタック》</t>
    <rPh sb="0" eb="9">
      <t>＠アタック</t>
    </rPh>
    <phoneticPr fontId="1"/>
  </si>
  <si>
    <t>枚数</t>
    <rPh sb="0" eb="2">
      <t>マイスウ</t>
    </rPh>
    <phoneticPr fontId="1"/>
  </si>
  <si>
    <t>小計</t>
    <rPh sb="0" eb="2">
      <t>ショウケイ</t>
    </rPh>
    <phoneticPr fontId="1"/>
  </si>
  <si>
    <t>《怒れる類人猿》</t>
    <rPh sb="0" eb="8">
      <t>＠ゴリラ</t>
    </rPh>
    <phoneticPr fontId="1"/>
  </si>
  <si>
    <t>《ジュラック・グアイバ》</t>
    <phoneticPr fontId="1"/>
  </si>
  <si>
    <t>《ジュラック・ヘレラ》</t>
    <phoneticPr fontId="1"/>
  </si>
  <si>
    <t>《スカラベの大群》</t>
    <rPh sb="0" eb="9">
      <t>＠スカラベ</t>
    </rPh>
    <phoneticPr fontId="1"/>
  </si>
  <si>
    <t>《イナゴの軍勢》</t>
    <rPh sb="0" eb="8">
      <t>＠イナゴ</t>
    </rPh>
    <phoneticPr fontId="1"/>
  </si>
  <si>
    <t>《神獣王バルバロス》</t>
    <rPh sb="0" eb="10">
      <t>＠バルバロス</t>
    </rPh>
    <phoneticPr fontId="1"/>
  </si>
  <si>
    <t>《ダンディライオン》</t>
    <phoneticPr fontId="1"/>
  </si>
  <si>
    <t>《強欲なカケラ》</t>
    <rPh sb="0" eb="8">
      <t>＠カケラ</t>
    </rPh>
    <phoneticPr fontId="1"/>
  </si>
  <si>
    <t>《おろかな埋葬》</t>
    <rPh sb="0" eb="8">
      <t>＠オロカ</t>
    </rPh>
    <phoneticPr fontId="1"/>
  </si>
  <si>
    <t>《ブラック・ホール》</t>
    <phoneticPr fontId="1"/>
  </si>
  <si>
    <t>《ダメージ・コンデンサー》</t>
    <phoneticPr fontId="1"/>
  </si>
  <si>
    <t>《デモンズ・チェーン》</t>
    <phoneticPr fontId="1"/>
  </si>
  <si>
    <t>《無謀な欲張り》</t>
    <rPh sb="0" eb="8">
      <t>＠ヨクバリ</t>
    </rPh>
    <phoneticPr fontId="1"/>
  </si>
  <si>
    <t>《和睦の使者》</t>
    <rPh sb="0" eb="7">
      <t>＠ワボク</t>
    </rPh>
    <phoneticPr fontId="1"/>
  </si>
  <si>
    <t>合計</t>
    <rPh sb="0" eb="2">
      <t>ゴウケイ</t>
    </rPh>
    <phoneticPr fontId="1"/>
  </si>
  <si>
    <t>《硫酸のたまった落とし穴》</t>
    <rPh sb="0" eb="13">
      <t>＠リュウサン</t>
    </rPh>
    <phoneticPr fontId="1"/>
  </si>
  <si>
    <t>《ＸＸ－セイバー ガトムズ》</t>
    <phoneticPr fontId="1"/>
  </si>
  <si>
    <t>《マジカル・アンドロイド》</t>
    <phoneticPr fontId="1"/>
  </si>
  <si>
    <t>《発条機雷ゼンマイン》</t>
    <rPh sb="0" eb="11">
      <t>＠ゼンマイ</t>
    </rPh>
    <phoneticPr fontId="1"/>
  </si>
  <si>
    <t>《エヴォルカイザー・ドルカ》</t>
    <phoneticPr fontId="1"/>
  </si>
  <si>
    <t>《ナチュル・ビースト》</t>
    <phoneticPr fontId="1"/>
  </si>
  <si>
    <t>《レッド・デーモンズ・ドラゴン》</t>
    <phoneticPr fontId="1"/>
  </si>
  <si>
    <t>《ガチガチガンテツ》</t>
    <phoneticPr fontId="1"/>
  </si>
  <si>
    <t>《エヴォルカイザー・ラギア》</t>
    <phoneticPr fontId="1"/>
  </si>
  <si>
    <t>《ジュラック・ヴェルヒプト》</t>
    <phoneticPr fontId="1"/>
  </si>
  <si>
    <t>《パワー・ツール・ドラゴン》</t>
    <phoneticPr fontId="1"/>
  </si>
  <si>
    <t>《ナチュル・パルキオン》</t>
    <phoneticPr fontId="1"/>
  </si>
  <si>
    <t>《Ｎｏ.１７ リバイス・ドラゴン》</t>
    <phoneticPr fontId="1"/>
  </si>
  <si>
    <t>《極神皇トール》</t>
    <rPh sb="0" eb="8">
      <t>＠トール</t>
    </rPh>
    <phoneticPr fontId="1"/>
  </si>
  <si>
    <t>《大地の騎士ガイアナイト》</t>
    <rPh sb="0" eb="13">
      <t>＠ガイアナイト</t>
    </rPh>
    <phoneticPr fontId="1"/>
  </si>
  <si>
    <t>《鬼岩城》</t>
    <rPh sb="0" eb="5">
      <t>＠キガンジョウ</t>
    </rPh>
    <phoneticPr fontId="1"/>
  </si>
  <si>
    <t>《銀嶺の巨神》</t>
    <rPh sb="0" eb="7">
      <t>＠ギンレイ</t>
    </rPh>
    <phoneticPr fontId="1"/>
  </si>
  <si>
    <t>《ゴヨウ・ガーディアン》</t>
    <phoneticPr fontId="1"/>
  </si>
  <si>
    <t>《ジュラック・ギガノト》</t>
    <phoneticPr fontId="1"/>
  </si>
  <si>
    <t>《スターダスト・ドラゴン》</t>
    <phoneticPr fontId="1"/>
  </si>
  <si>
    <t>《ブラック･ローズ･ドラゴン》</t>
    <phoneticPr fontId="1"/>
  </si>
  <si>
    <t>《魔轟神獣ユニコール》</t>
    <rPh sb="0" eb="11">
      <t>＠ユニコール</t>
    </rPh>
    <phoneticPr fontId="1"/>
  </si>
  <si>
    <t>《ダイガスタ・フェニクス》</t>
    <phoneticPr fontId="1"/>
  </si>
  <si>
    <t>《ジェムナイト・パール》</t>
    <phoneticPr fontId="1"/>
  </si>
  <si>
    <t>《獣神ヴァルカン》</t>
    <rPh sb="0" eb="9">
      <t>＠ヴァルカン</t>
    </rPh>
    <phoneticPr fontId="1"/>
  </si>
  <si>
    <t>《霞鳥クラウソラス》</t>
    <rPh sb="0" eb="10">
      <t>＠カチョウ</t>
    </rPh>
    <phoneticPr fontId="1"/>
  </si>
  <si>
    <t>《ダイガスタ・エメラル》</t>
    <phoneticPr fontId="1"/>
  </si>
  <si>
    <t>《グレンザウルス》</t>
    <phoneticPr fontId="1"/>
  </si>
  <si>
    <t>《Ａ・Ｏ・Ｊ カタストル》</t>
    <phoneticPr fontId="1"/>
  </si>
  <si>
    <t>《Ｎｏ.１０６ 巨岩掌ジャイアント・ハンド》</t>
    <rPh sb="0" eb="22">
      <t>＠１０６</t>
    </rPh>
    <phoneticPr fontId="1"/>
  </si>
  <si>
    <t>《Ｎｏ.２０ 蟻岩土ブリリアント》</t>
    <rPh sb="0" eb="17">
      <t>＠２０</t>
    </rPh>
    <phoneticPr fontId="1"/>
  </si>
  <si>
    <t>《Ｎｏ.２５ 重装光学撮影機フォーカス・フォース》</t>
    <rPh sb="0" eb="25">
      <t>＠２５</t>
    </rPh>
    <phoneticPr fontId="1"/>
  </si>
  <si>
    <t>《アームズ・エイド》</t>
    <phoneticPr fontId="1"/>
  </si>
  <si>
    <t>《ＴＧ ハイパー・ライブラリアン》</t>
    <phoneticPr fontId="1"/>
  </si>
  <si>
    <t>《氷結界の龍 トリシューラ》</t>
    <rPh sb="0" eb="14">
      <t>＠リュウ</t>
    </rPh>
    <phoneticPr fontId="1"/>
  </si>
  <si>
    <t>《Ｎｏ.３９ 希望皇ホープ》</t>
    <rPh sb="0" eb="14">
      <t>＠３９</t>
    </rPh>
    <phoneticPr fontId="1"/>
  </si>
  <si>
    <t>《Ｎｏ.６４ 古狸三太夫》</t>
    <rPh sb="0" eb="13">
      <t>＠６４</t>
    </rPh>
    <phoneticPr fontId="1"/>
  </si>
  <si>
    <t>《スクラップ・デスデーモン》</t>
    <phoneticPr fontId="1"/>
  </si>
  <si>
    <t>《Ｎｏ.３０ 破滅のアシッドゴーレム》</t>
    <rPh sb="0" eb="19">
      <t>＠３０</t>
    </rPh>
    <phoneticPr fontId="1"/>
  </si>
  <si>
    <t>《ダーク・ダイブ・ボンバー》</t>
    <phoneticPr fontId="1"/>
  </si>
  <si>
    <t>《インヴェルズ・ローチ》</t>
    <phoneticPr fontId="1"/>
  </si>
  <si>
    <t xml:space="preserve">《Ｎｏ.８５ クレイジー・ボックス》 </t>
    <phoneticPr fontId="1"/>
  </si>
  <si>
    <t>《ガガガガンマン》</t>
    <phoneticPr fontId="1"/>
  </si>
  <si>
    <t>《フォーミュラ・シンクロン》</t>
    <phoneticPr fontId="1"/>
  </si>
  <si>
    <t>《幻層の守護者アルマデス》</t>
    <rPh sb="0" eb="13">
      <t>＠アルマデス</t>
    </rPh>
    <phoneticPr fontId="1"/>
  </si>
  <si>
    <t>《Ｎｏ.６１ ヴォルカザウルス》</t>
    <phoneticPr fontId="1"/>
  </si>
  <si>
    <t>《氷結界の龍 ブリューナク》</t>
    <rPh sb="0" eb="14">
      <t>＠リュウ</t>
    </rPh>
    <phoneticPr fontId="1"/>
  </si>
  <si>
    <t>《Ｎｏ.１１ ビッグ・アイ》</t>
    <phoneticPr fontId="1"/>
  </si>
  <si>
    <t>《ナチュル・ガオドレイク》</t>
    <phoneticPr fontId="1"/>
  </si>
  <si>
    <t>レベル</t>
    <phoneticPr fontId="1"/>
  </si>
  <si>
    <t>ランク</t>
    <phoneticPr fontId="1"/>
  </si>
  <si>
    <t>カード名</t>
    <rPh sb="3" eb="4">
      <t>メイ</t>
    </rPh>
    <phoneticPr fontId="1"/>
  </si>
  <si>
    <t>枚数</t>
    <rPh sb="0" eb="2">
      <t>マイスウ</t>
    </rPh>
    <phoneticPr fontId="1"/>
  </si>
  <si>
    <t>《シャインエルフ》</t>
    <phoneticPr fontId="1"/>
  </si>
  <si>
    <t>《弦魔人ムズムズリズム》</t>
    <rPh sb="0" eb="12">
      <t>＠ムズムズ</t>
    </rPh>
    <phoneticPr fontId="1"/>
  </si>
  <si>
    <t>《勝利の方程式》</t>
    <rPh sb="1" eb="3">
      <t>ショウリ</t>
    </rPh>
    <rPh sb="4" eb="7">
      <t>ホウテイシキ</t>
    </rPh>
    <phoneticPr fontId="1"/>
  </si>
  <si>
    <t>《異次元からの帰還》</t>
    <rPh sb="0" eb="10">
      <t>＠キカン</t>
    </rPh>
    <phoneticPr fontId="1"/>
  </si>
  <si>
    <t>《天罰》</t>
    <rPh sb="0" eb="4">
      <t>＠テンバツ</t>
    </rPh>
    <phoneticPr fontId="1"/>
  </si>
  <si>
    <t>《反転世界》</t>
    <rPh sb="0" eb="6">
      <t>＠リバーサル</t>
    </rPh>
    <phoneticPr fontId="1"/>
  </si>
  <si>
    <t>魔法カード</t>
    <rPh sb="0" eb="2">
      <t>マホウ</t>
    </rPh>
    <phoneticPr fontId="1"/>
  </si>
  <si>
    <t>罠カード</t>
    <rPh sb="0" eb="1">
      <t>ワナ</t>
    </rPh>
    <phoneticPr fontId="1"/>
  </si>
  <si>
    <t>魔法48種</t>
    <rPh sb="0" eb="2">
      <t>マホウ</t>
    </rPh>
    <rPh sb="4" eb="5">
      <t>シュ</t>
    </rPh>
    <phoneticPr fontId="1"/>
  </si>
  <si>
    <t>罠48種</t>
    <rPh sb="0" eb="1">
      <t>ワナ</t>
    </rPh>
    <rPh sb="3" eb="4">
      <t>シュ</t>
    </rPh>
    <phoneticPr fontId="1"/>
  </si>
  <si>
    <t>パワーカード</t>
    <phoneticPr fontId="1"/>
  </si>
  <si>
    <t>モンスターカード</t>
    <phoneticPr fontId="1"/>
  </si>
  <si>
    <t>エクシーズモンスター</t>
    <phoneticPr fontId="1"/>
  </si>
  <si>
    <t>小計</t>
    <rPh sb="0" eb="2">
      <t>ショウケイ</t>
    </rPh>
    <phoneticPr fontId="1"/>
  </si>
  <si>
    <t>通常</t>
    <rPh sb="0" eb="2">
      <t>ツウジョウ</t>
    </rPh>
    <phoneticPr fontId="1"/>
  </si>
  <si>
    <t>速攻</t>
    <rPh sb="0" eb="2">
      <t>ソッコウ</t>
    </rPh>
    <phoneticPr fontId="1"/>
  </si>
  <si>
    <t>装備</t>
    <rPh sb="0" eb="2">
      <t>ソウビ</t>
    </rPh>
    <phoneticPr fontId="1"/>
  </si>
  <si>
    <t>永続</t>
    <rPh sb="0" eb="2">
      <t>エイゾク</t>
    </rPh>
    <phoneticPr fontId="1"/>
  </si>
  <si>
    <t>カウンター</t>
    <phoneticPr fontId="1"/>
  </si>
  <si>
    <t>フィールド</t>
    <phoneticPr fontId="1"/>
  </si>
  <si>
    <t>通常</t>
    <rPh sb="0" eb="2">
      <t>ツウジョウ</t>
    </rPh>
    <phoneticPr fontId="1"/>
  </si>
  <si>
    <t>永続</t>
    <rPh sb="0" eb="2">
      <t>エイゾク</t>
    </rPh>
    <phoneticPr fontId="1"/>
  </si>
  <si>
    <t>《ボルテック・バイコーン》</t>
    <phoneticPr fontId="1"/>
  </si>
  <si>
    <t>《神樹の守護獣－牙王》</t>
    <phoneticPr fontId="1"/>
  </si>
  <si>
    <t>★1</t>
    <phoneticPr fontId="1"/>
  </si>
  <si>
    <t>《暗黒ブラキ》</t>
    <phoneticPr fontId="1"/>
  </si>
  <si>
    <t>《タックルセイダー》</t>
    <phoneticPr fontId="1"/>
  </si>
  <si>
    <t xml:space="preserve">《ゴルゴニック・ケルベロス》 </t>
    <phoneticPr fontId="1"/>
  </si>
  <si>
    <t>《ゴルゴニック・ゴーレム》</t>
    <phoneticPr fontId="1"/>
  </si>
  <si>
    <t>《トルネード》</t>
    <phoneticPr fontId="1"/>
  </si>
  <si>
    <t>《フォース》</t>
    <phoneticPr fontId="1"/>
  </si>
  <si>
    <t>《一族の結束》</t>
    <rPh sb="0" eb="7">
      <t>＠ケッソク</t>
    </rPh>
    <phoneticPr fontId="1"/>
  </si>
  <si>
    <t>《粘着落とし穴》</t>
    <rPh sb="0" eb="8">
      <t>＠ネンチャク</t>
    </rPh>
    <phoneticPr fontId="1"/>
  </si>
  <si>
    <t>《ディフェンダーズ・クロス》</t>
    <phoneticPr fontId="1"/>
  </si>
  <si>
    <t>《攻撃の無敵化》</t>
    <rPh sb="0" eb="8">
      <t>＠ムテキカ</t>
    </rPh>
    <phoneticPr fontId="1"/>
  </si>
  <si>
    <t>《つり天井》</t>
    <rPh sb="0" eb="6">
      <t>＠ツリテンジョウ</t>
    </rPh>
    <phoneticPr fontId="1"/>
  </si>
  <si>
    <t>☆7</t>
    <phoneticPr fontId="1"/>
  </si>
  <si>
    <t>《巌征竜－レドックス》</t>
    <rPh sb="0" eb="11">
      <t>＠レドックス</t>
    </rPh>
    <phoneticPr fontId="1"/>
  </si>
  <si>
    <t>《究極恐獣》</t>
    <rPh sb="0" eb="6">
      <t>＠キュウキョク</t>
    </rPh>
    <phoneticPr fontId="1"/>
  </si>
  <si>
    <t>《ゴゴゴギガース》</t>
    <phoneticPr fontId="1"/>
  </si>
  <si>
    <t>岩石24種</t>
    <rPh sb="0" eb="2">
      <t>ガンセキ</t>
    </rPh>
    <rPh sb="4" eb="5">
      <t>シュ</t>
    </rPh>
    <phoneticPr fontId="1"/>
  </si>
  <si>
    <t>昆虫24種</t>
    <rPh sb="0" eb="2">
      <t>コンチュウ</t>
    </rPh>
    <rPh sb="4" eb="5">
      <t>シュ</t>
    </rPh>
    <phoneticPr fontId="1"/>
  </si>
  <si>
    <t>《シールドクラッシュ》</t>
    <phoneticPr fontId="1"/>
  </si>
  <si>
    <t>《クロス・ソウル》</t>
    <phoneticPr fontId="1"/>
  </si>
  <si>
    <t>《魂の解放》</t>
    <rPh sb="0" eb="6">
      <t>＠カイホウ</t>
    </rPh>
    <phoneticPr fontId="1"/>
  </si>
  <si>
    <t>《大樹海》</t>
    <rPh sb="0" eb="5">
      <t>＠ダイジュカイ</t>
    </rPh>
    <phoneticPr fontId="1"/>
  </si>
  <si>
    <t>《破邪の魔法壁》</t>
    <rPh sb="1" eb="3">
      <t>ハジャ</t>
    </rPh>
    <rPh sb="4" eb="6">
      <t>マホウ</t>
    </rPh>
    <rPh sb="6" eb="7">
      <t>ヘキ</t>
    </rPh>
    <phoneticPr fontId="1"/>
  </si>
  <si>
    <t>《ライヤー・ワイヤー》</t>
    <phoneticPr fontId="1"/>
  </si>
  <si>
    <t>《化石発掘》</t>
    <rPh sb="0" eb="6">
      <t>＠ハックツ</t>
    </rPh>
    <phoneticPr fontId="1"/>
  </si>
  <si>
    <t>《八式対魔法多重結界》</t>
    <phoneticPr fontId="1"/>
  </si>
  <si>
    <t>カウンター</t>
    <phoneticPr fontId="1"/>
  </si>
  <si>
    <t>《魔法の筒》</t>
    <rPh sb="0" eb="6">
      <t>＠シリンダー</t>
    </rPh>
    <phoneticPr fontId="1"/>
  </si>
  <si>
    <t>《強化蘇生》</t>
    <rPh sb="1" eb="3">
      <t>キョウカ</t>
    </rPh>
    <rPh sb="3" eb="5">
      <t>ソセイ</t>
    </rPh>
    <phoneticPr fontId="1"/>
  </si>
  <si>
    <t>《X-セイバー エアベルン》</t>
    <phoneticPr fontId="1"/>
  </si>
  <si>
    <t>《波動竜フォノン・ドラゴン》</t>
    <rPh sb="0" eb="14">
      <t>＠フォノン</t>
    </rPh>
    <phoneticPr fontId="1"/>
  </si>
  <si>
    <t>《ナチュル・ランドオルス》</t>
    <phoneticPr fontId="1"/>
  </si>
  <si>
    <t>《スクラップ・ドラゴン》</t>
    <phoneticPr fontId="1"/>
  </si>
  <si>
    <t>《ジュラック・メテオ》</t>
    <phoneticPr fontId="1"/>
  </si>
  <si>
    <t>《Ｎｏ.５５ ゴゴゴゴライアス》</t>
    <phoneticPr fontId="1"/>
  </si>
  <si>
    <t>《Ｎｏ.５０ ブラック・コーン号》</t>
    <rPh sb="0" eb="17">
      <t>＠５０</t>
    </rPh>
    <phoneticPr fontId="1"/>
  </si>
  <si>
    <t>《暗遷士 カンゴルゴーム》</t>
    <rPh sb="0" eb="13">
      <t>＠アンセンシ</t>
    </rPh>
    <phoneticPr fontId="1"/>
  </si>
  <si>
    <t>《星態龍》</t>
    <rPh sb="0" eb="5">
      <t>＠セイタイリュウ</t>
    </rPh>
    <phoneticPr fontId="1"/>
  </si>
  <si>
    <t>《森の聖獣 ヴァレリフォーン》</t>
    <rPh sb="0" eb="15">
      <t>＠セイジュウ</t>
    </rPh>
    <phoneticPr fontId="1"/>
  </si>
  <si>
    <t>☆6</t>
    <phoneticPr fontId="1"/>
  </si>
  <si>
    <t>《ＥＭカレイドスコーピオン》</t>
    <phoneticPr fontId="1"/>
  </si>
  <si>
    <t>《共振虫》</t>
    <rPh sb="0" eb="5">
      <t>＠キョウシンチュウ</t>
    </rPh>
    <phoneticPr fontId="1"/>
  </si>
  <si>
    <t>《番兵ゴーレム》</t>
    <rPh sb="0" eb="8">
      <t>＠バンペイ</t>
    </rPh>
    <phoneticPr fontId="1"/>
  </si>
  <si>
    <t>《どぐう》</t>
    <phoneticPr fontId="1"/>
  </si>
  <si>
    <t>《貪欲で無欲な壺》</t>
    <rPh sb="0" eb="9">
      <t>＠ドンヨク</t>
    </rPh>
    <phoneticPr fontId="1"/>
  </si>
  <si>
    <t>《ミニマム・ガッツ》</t>
    <phoneticPr fontId="1"/>
  </si>
  <si>
    <t>《地割れ》</t>
    <rPh sb="0" eb="5">
      <t>＠ジワレ</t>
    </rPh>
    <phoneticPr fontId="1"/>
  </si>
  <si>
    <t>《びっくり箱》</t>
    <rPh sb="0" eb="7">
      <t>＠ビックリバコ</t>
    </rPh>
    <phoneticPr fontId="1"/>
  </si>
  <si>
    <t>《生存競争》</t>
    <rPh sb="0" eb="6">
      <t>＠セイゾンキョウソウ</t>
    </rPh>
    <phoneticPr fontId="1"/>
  </si>
  <si>
    <t>小計</t>
    <rPh sb="0" eb="2">
      <t>ショウケイ</t>
    </rPh>
    <phoneticPr fontId="1"/>
  </si>
  <si>
    <t>☆2</t>
    <phoneticPr fontId="1"/>
  </si>
  <si>
    <t>《ＥＭヒックリカエル》</t>
    <phoneticPr fontId="1"/>
  </si>
  <si>
    <t>《神の忠告》</t>
    <rPh sb="0" eb="6">
      <t>＠チュウコク</t>
    </rPh>
    <phoneticPr fontId="1"/>
  </si>
  <si>
    <t>《ＥＭシルバー・クロウ》</t>
    <phoneticPr fontId="1"/>
  </si>
  <si>
    <t>《ゴーストリック・サキュバス》</t>
    <phoneticPr fontId="1"/>
  </si>
  <si>
    <t>《恐牙狼 ダイヤウルフ》</t>
    <rPh sb="0" eb="12">
      <t>＠ダイヤ</t>
    </rPh>
    <phoneticPr fontId="1"/>
  </si>
  <si>
    <t>《ライトニング・ボルテックス》</t>
    <phoneticPr fontId="1"/>
  </si>
  <si>
    <t>《禁じられた聖槍》</t>
    <rPh sb="0" eb="9">
      <t>＠セイソウ</t>
    </rPh>
    <phoneticPr fontId="1"/>
  </si>
  <si>
    <t>《ミスト・ウォーム》</t>
    <phoneticPr fontId="1"/>
  </si>
  <si>
    <t>《エフェクト・ヴェーラー》</t>
    <phoneticPr fontId="1"/>
  </si>
  <si>
    <t>《スケープ・ゴート》</t>
    <phoneticPr fontId="1"/>
  </si>
  <si>
    <t>《地獄大百足》</t>
    <rPh sb="0" eb="7">
      <t>＠ヘル</t>
    </rPh>
    <phoneticPr fontId="1"/>
  </si>
  <si>
    <t>《アトラの蟲惑魔》</t>
    <rPh sb="0" eb="9">
      <t>＠アトラ</t>
    </rPh>
    <phoneticPr fontId="1"/>
  </si>
  <si>
    <t>《強欲で謙虚な壺》</t>
    <rPh sb="0" eb="9">
      <t>＠ケンキョ</t>
    </rPh>
    <phoneticPr fontId="1"/>
  </si>
  <si>
    <t>罠12種</t>
    <rPh sb="0" eb="1">
      <t>ワナ</t>
    </rPh>
    <rPh sb="3" eb="4">
      <t>シュ</t>
    </rPh>
    <phoneticPr fontId="1"/>
  </si>
  <si>
    <t>魔法16種</t>
    <rPh sb="0" eb="2">
      <t>マホウ</t>
    </rPh>
    <rPh sb="4" eb="5">
      <t>シュ</t>
    </rPh>
    <phoneticPr fontId="1"/>
  </si>
  <si>
    <t>《ブロック・ゴーレム》</t>
    <phoneticPr fontId="1"/>
  </si>
  <si>
    <t>Ｐ4種類</t>
    <rPh sb="2" eb="4">
      <t>シュルイ</t>
    </rPh>
    <phoneticPr fontId="1"/>
  </si>
  <si>
    <t>《電動刃虫》</t>
    <rPh sb="0" eb="6">
      <t>＠チェーンソー</t>
    </rPh>
    <phoneticPr fontId="1"/>
  </si>
  <si>
    <t>《マジシャンズ・エイプ》</t>
    <phoneticPr fontId="1"/>
  </si>
  <si>
    <t>《サイクロン》</t>
    <phoneticPr fontId="1"/>
  </si>
  <si>
    <t>《クリッター》</t>
    <phoneticPr fontId="1"/>
  </si>
  <si>
    <t>《マジック・プランター》</t>
    <phoneticPr fontId="1"/>
  </si>
  <si>
    <t>シンクロモンスター</t>
    <phoneticPr fontId="1"/>
  </si>
  <si>
    <t>《群雄割拠》</t>
    <rPh sb="0" eb="6">
      <t>＠グンユウカッキョ</t>
    </rPh>
    <phoneticPr fontId="1"/>
  </si>
  <si>
    <t>《Ｎｏ.５２　ダイヤモンド・クラブ・キング》</t>
    <phoneticPr fontId="1"/>
  </si>
  <si>
    <t>モン16種</t>
    <rPh sb="4" eb="5">
      <t>シュ</t>
    </rPh>
    <phoneticPr fontId="1"/>
  </si>
  <si>
    <t>《紋章獣バシリスク》</t>
    <rPh sb="0" eb="10">
      <t>＠バシリスク</t>
    </rPh>
    <phoneticPr fontId="1"/>
  </si>
  <si>
    <t>☆5</t>
    <phoneticPr fontId="1"/>
  </si>
  <si>
    <t>《フーコーの魔砲石》</t>
    <rPh sb="0" eb="10">
      <t>＠フーコー</t>
    </rPh>
    <phoneticPr fontId="1"/>
  </si>
  <si>
    <t>☆6</t>
    <phoneticPr fontId="1"/>
  </si>
  <si>
    <t>☆4</t>
    <phoneticPr fontId="1"/>
  </si>
  <si>
    <t>《ゼラの天使》</t>
    <rPh sb="4" eb="6">
      <t>テンシ</t>
    </rPh>
    <phoneticPr fontId="1"/>
  </si>
  <si>
    <t>《好敵手の記憶》</t>
    <rPh sb="0" eb="8">
      <t>＠キオク</t>
    </rPh>
    <phoneticPr fontId="1"/>
  </si>
  <si>
    <t>《ランスフォリンクス/Lancephorhynchus》</t>
    <phoneticPr fontId="1"/>
  </si>
  <si>
    <t>《たつのこ》</t>
    <phoneticPr fontId="1"/>
  </si>
  <si>
    <t>《虚空海竜リヴァイエール》</t>
    <rPh sb="0" eb="13">
      <t>＠リヴァイエール</t>
    </rPh>
    <phoneticPr fontId="1"/>
  </si>
  <si>
    <t>《地底のアラクネー》</t>
    <rPh sb="0" eb="10">
      <t>＠アラクネー</t>
    </rPh>
    <phoneticPr fontId="1"/>
  </si>
  <si>
    <t>《地帝家臣ランドローブ》</t>
    <rPh sb="0" eb="12">
      <t>＠ランドローブ</t>
    </rPh>
    <phoneticPr fontId="1"/>
  </si>
  <si>
    <t>《プリミティブ・バタフライ》</t>
    <phoneticPr fontId="1"/>
  </si>
  <si>
    <t>《アーマード・ビー》</t>
    <phoneticPr fontId="1"/>
  </si>
  <si>
    <t>《漆黒のズムウォルト》</t>
    <rPh sb="0" eb="11">
      <t>＠シッコク</t>
    </rPh>
    <phoneticPr fontId="1"/>
  </si>
  <si>
    <t>《クリムゾン・ブレーダー》</t>
    <phoneticPr fontId="1"/>
  </si>
  <si>
    <t>《オッドアイズ・メテオバースト・ドラゴン》</t>
    <phoneticPr fontId="1"/>
  </si>
  <si>
    <t>《Ｎｏ.１４　強欲のサラメーヤ》</t>
    <rPh sb="7" eb="9">
      <t>ゴウヨク</t>
    </rPh>
    <phoneticPr fontId="1"/>
  </si>
  <si>
    <t>《ラヴァルバル・チェイン》</t>
    <phoneticPr fontId="1"/>
  </si>
  <si>
    <t>《ゴルゴニック・ガーディアン》</t>
    <phoneticPr fontId="1"/>
  </si>
  <si>
    <t>《森羅の姫芽宮》</t>
    <rPh sb="1" eb="3">
      <t>シンラ</t>
    </rPh>
    <rPh sb="4" eb="5">
      <t>ヒメ</t>
    </rPh>
    <rPh sb="5" eb="6">
      <t>メ</t>
    </rPh>
    <rPh sb="6" eb="7">
      <t>ミヤ</t>
    </rPh>
    <phoneticPr fontId="1"/>
  </si>
  <si>
    <t>《フレシアの蟲惑魔》</t>
    <rPh sb="6" eb="9">
      <t>コワクマ</t>
    </rPh>
    <phoneticPr fontId="1"/>
  </si>
  <si>
    <t>☆3</t>
    <phoneticPr fontId="1"/>
  </si>
  <si>
    <t>《エキセントリック・デーモン》</t>
    <phoneticPr fontId="1"/>
  </si>
  <si>
    <t>《強奪》</t>
    <rPh sb="0" eb="4">
      <t>＠ゴウダツ</t>
    </rPh>
    <phoneticPr fontId="1"/>
  </si>
  <si>
    <t>《ジャンク・シンクロン》</t>
    <phoneticPr fontId="1"/>
  </si>
  <si>
    <t>《月読命》</t>
    <rPh sb="0" eb="5">
      <t>＠ツクヨミ</t>
    </rPh>
    <phoneticPr fontId="1"/>
  </si>
  <si>
    <t>《ジュラック・デイノ》</t>
    <phoneticPr fontId="1"/>
  </si>
  <si>
    <t>《奈落の落とし穴》</t>
    <rPh sb="0" eb="9">
      <t>＠ナラク</t>
    </rPh>
    <phoneticPr fontId="1"/>
  </si>
  <si>
    <t>《ベビケラサウルス》</t>
    <phoneticPr fontId="1"/>
  </si>
  <si>
    <t>《ファイターズ・エイプ》</t>
    <phoneticPr fontId="1"/>
  </si>
  <si>
    <t>《森の聖獣 カラントーサ》</t>
    <rPh sb="0" eb="13">
      <t>＠セイジュウ</t>
    </rPh>
    <phoneticPr fontId="1"/>
  </si>
  <si>
    <t>《禁忌の壺》</t>
    <rPh sb="1" eb="3">
      <t>キンキ</t>
    </rPh>
    <rPh sb="4" eb="5">
      <t>ツボ</t>
    </rPh>
    <phoneticPr fontId="1"/>
  </si>
  <si>
    <t>《メガロック・ドラゴン》</t>
    <phoneticPr fontId="1"/>
  </si>
  <si>
    <t>☆9</t>
    <phoneticPr fontId="1"/>
  </si>
  <si>
    <t>《モーム》</t>
    <phoneticPr fontId="1"/>
  </si>
  <si>
    <t>《ＥＭドラミング・コング》</t>
    <phoneticPr fontId="1"/>
  </si>
  <si>
    <t>《ＥＭラクダウン》</t>
    <phoneticPr fontId="1"/>
  </si>
  <si>
    <t>《ペロペロケルペロス》</t>
    <phoneticPr fontId="1"/>
  </si>
  <si>
    <t>《インフェルニティ・ビートル》</t>
    <phoneticPr fontId="1"/>
  </si>
  <si>
    <t>《応戦するＧ》</t>
    <rPh sb="0" eb="7">
      <t>＠オウセン</t>
    </rPh>
    <phoneticPr fontId="1"/>
  </si>
  <si>
    <t>《コアキメイル・オーバードーズ》</t>
    <phoneticPr fontId="1"/>
  </si>
  <si>
    <t>《激昂のムカムカ》</t>
    <rPh sb="0" eb="9">
      <t>＠ムカムカ</t>
    </rPh>
    <phoneticPr fontId="1"/>
  </si>
  <si>
    <t>《メタモルポット》</t>
    <phoneticPr fontId="1"/>
  </si>
  <si>
    <t>《コアキメイル・ガーディアン》</t>
    <phoneticPr fontId="1"/>
  </si>
  <si>
    <t xml:space="preserve">《フロストザウルス》 </t>
    <phoneticPr fontId="1"/>
  </si>
  <si>
    <t>《陽炎獣 ヒュドラー》</t>
    <rPh sb="0" eb="11">
      <t>＠ヒュドラー</t>
    </rPh>
    <phoneticPr fontId="1"/>
  </si>
  <si>
    <t>《ハイドロゲドン》</t>
    <phoneticPr fontId="1"/>
  </si>
  <si>
    <t>《エレメント・ザウルス》</t>
    <phoneticPr fontId="1"/>
  </si>
  <si>
    <t>《セイバーザウルス》</t>
    <phoneticPr fontId="1"/>
  </si>
  <si>
    <t>《森の番人グリーン・バブーン》</t>
    <rPh sb="0" eb="15">
      <t>＠バブーン</t>
    </rPh>
    <phoneticPr fontId="1"/>
  </si>
  <si>
    <t>恐竜22種</t>
    <rPh sb="0" eb="2">
      <t>キョウリュウ</t>
    </rPh>
    <rPh sb="4" eb="5">
      <t>シュ</t>
    </rPh>
    <phoneticPr fontId="1"/>
  </si>
  <si>
    <t>獣族23種</t>
    <rPh sb="0" eb="1">
      <t>ケモノ</t>
    </rPh>
    <rPh sb="1" eb="2">
      <t>ゾク</t>
    </rPh>
    <rPh sb="4" eb="5">
      <t>シュ</t>
    </rPh>
    <phoneticPr fontId="1"/>
  </si>
  <si>
    <t>《強制脱出装置》</t>
    <rPh sb="0" eb="8">
      <t>＠キョウセイ</t>
    </rPh>
    <phoneticPr fontId="1"/>
  </si>
  <si>
    <t>《貪欲な瓶》</t>
    <rPh sb="0" eb="6">
      <t>＠カメ</t>
    </rPh>
    <phoneticPr fontId="1"/>
  </si>
  <si>
    <t>《団結の力》</t>
    <rPh sb="0" eb="6">
      <t>＠ダンケツ</t>
    </rPh>
    <phoneticPr fontId="1"/>
  </si>
  <si>
    <t>《魔獣の懐柔》</t>
    <rPh sb="1" eb="3">
      <t>マジュウ</t>
    </rPh>
    <rPh sb="4" eb="6">
      <t>カイジュウ</t>
    </rPh>
    <phoneticPr fontId="1"/>
  </si>
  <si>
    <t>《シャッフル・リボーン》</t>
    <phoneticPr fontId="1"/>
  </si>
  <si>
    <t>《竜魂の幻泉》</t>
    <rPh sb="0" eb="7">
      <t>＠ゲンセン</t>
    </rPh>
    <phoneticPr fontId="1"/>
  </si>
  <si>
    <t>《超伝導恐獣》</t>
    <rPh sb="0" eb="7">
      <t>＠スーパー</t>
    </rPh>
    <phoneticPr fontId="1"/>
  </si>
  <si>
    <t>《妖仙獣 閻魔巳裂》</t>
  </si>
  <si>
    <t>《アームズ・ホール》</t>
    <phoneticPr fontId="1"/>
  </si>
  <si>
    <t>通常</t>
    <rPh sb="0" eb="2">
      <t>ツウジョウ</t>
    </rPh>
    <phoneticPr fontId="1"/>
  </si>
  <si>
    <t>《黒き森のウィッチ》</t>
    <rPh sb="0" eb="10">
      <t>＠ウィッチ</t>
    </rPh>
    <phoneticPr fontId="1"/>
  </si>
  <si>
    <t>《トリオンの蟲惑魔》</t>
    <rPh sb="0" eb="10">
      <t>＠トリオン</t>
    </rPh>
    <phoneticPr fontId="1"/>
  </si>
  <si>
    <t>《増殖するＧ》</t>
    <rPh sb="0" eb="7">
      <t>＠ｇ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</si>
</sst>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★General"/>
    <numFmt numFmtId="177" formatCode="\☆General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20"/>
      <color theme="1"/>
      <name val="AR P丸ゴシック体M"/>
      <family val="3"/>
      <charset val="128"/>
    </font>
    <font>
      <sz val="20"/>
      <color theme="1"/>
      <name val="Arial Unicode MS"/>
      <family val="3"/>
      <charset val="128"/>
    </font>
    <font>
      <sz val="20"/>
      <color theme="1"/>
      <name val="AR ADGothicJP Medium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177" fontId="0" fillId="0" borderId="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176" fontId="0" fillId="0" borderId="32" xfId="0" applyNumberFormat="1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177" fontId="0" fillId="0" borderId="3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8" fillId="0" borderId="19" xfId="0" applyFont="1" applyBorder="1">
      <alignment vertical="center"/>
    </xf>
    <xf numFmtId="177" fontId="0" fillId="0" borderId="44" xfId="0" applyNumberFormat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7" xfId="0" applyBorder="1">
      <alignment vertical="center"/>
    </xf>
    <xf numFmtId="177" fontId="0" fillId="0" borderId="32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0" fillId="0" borderId="51" xfId="0" applyBorder="1">
      <alignment vertical="center"/>
    </xf>
    <xf numFmtId="0" fontId="8" fillId="0" borderId="22" xfId="0" applyFont="1" applyBorder="1">
      <alignment vertical="center"/>
    </xf>
    <xf numFmtId="0" fontId="0" fillId="0" borderId="43" xfId="0" applyFill="1" applyBorder="1">
      <alignment vertical="center"/>
    </xf>
    <xf numFmtId="0" fontId="7" fillId="0" borderId="19" xfId="0" applyFont="1" applyBorder="1">
      <alignment vertical="center"/>
    </xf>
    <xf numFmtId="177" fontId="0" fillId="0" borderId="8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29" xfId="0" applyFill="1" applyBorder="1">
      <alignment vertical="center"/>
    </xf>
    <xf numFmtId="0" fontId="0" fillId="0" borderId="53" xfId="0" applyBorder="1">
      <alignment vertical="center"/>
    </xf>
    <xf numFmtId="0" fontId="0" fillId="0" borderId="52" xfId="0" applyFill="1" applyBorder="1">
      <alignment vertical="center"/>
    </xf>
    <xf numFmtId="0" fontId="8" fillId="0" borderId="17" xfId="0" applyFont="1" applyBorder="1">
      <alignment vertical="center"/>
    </xf>
    <xf numFmtId="0" fontId="0" fillId="0" borderId="54" xfId="0" applyBorder="1">
      <alignment vertical="center"/>
    </xf>
    <xf numFmtId="0" fontId="8" fillId="0" borderId="29" xfId="0" applyFont="1" applyFill="1" applyBorder="1">
      <alignment vertical="center"/>
    </xf>
    <xf numFmtId="0" fontId="0" fillId="0" borderId="22" xfId="0" applyFill="1" applyBorder="1">
      <alignment vertical="center"/>
    </xf>
    <xf numFmtId="0" fontId="8" fillId="0" borderId="21" xfId="0" applyFont="1" applyBorder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8" xfId="0" applyNumberFormat="1" applyBorder="1" applyAlignment="1">
      <alignment horizontal="center" vertical="center"/>
    </xf>
    <xf numFmtId="0" fontId="8" fillId="0" borderId="0" xfId="0" applyFo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>
      <alignment vertical="center"/>
    </xf>
    <xf numFmtId="177" fontId="0" fillId="0" borderId="32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24</xdr:row>
      <xdr:rowOff>0</xdr:rowOff>
    </xdr:from>
    <xdr:to>
      <xdr:col>6</xdr:col>
      <xdr:colOff>190500</xdr:colOff>
      <xdr:row>33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3752849" y="4248150"/>
          <a:ext cx="3371851" cy="16383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200" u="sng"/>
            <a:t>《</a:t>
          </a:r>
          <a:r>
            <a:rPr kumimoji="1" lang="ja-JP" altLang="en-US" sz="1200" u="sng"/>
            <a:t>勝利の方程式</a:t>
          </a:r>
          <a:r>
            <a:rPr kumimoji="1" lang="en-US" altLang="ja-JP" sz="1200" u="sng"/>
            <a:t>》</a:t>
          </a:r>
        </a:p>
        <a:p>
          <a:r>
            <a:rPr kumimoji="1" lang="ja-JP" altLang="en-US" sz="900"/>
            <a:t>通常魔法 </a:t>
          </a:r>
          <a:endParaRPr kumimoji="1" lang="en-US" altLang="ja-JP" sz="900"/>
        </a:p>
        <a:p>
          <a:r>
            <a:rPr kumimoji="1" lang="ja-JP" altLang="en-US" sz="900"/>
            <a:t>相手フィールド上にモンスターが存在し、 自分フィールド上にモンスターが存在しない場合</a:t>
          </a:r>
          <a:r>
            <a:rPr kumimoji="1" lang="ja-JP" altLang="en-US" sz="900" b="1"/>
            <a:t>、 「勝利の方程式は全て揃った！」</a:t>
          </a:r>
          <a:r>
            <a:rPr kumimoji="1" lang="ja-JP" altLang="en-US" sz="900"/>
            <a:t>と宣言して発動できる。 エクストラデッキから「ＣＮｏ</a:t>
          </a:r>
          <a:r>
            <a:rPr kumimoji="1" lang="en-US" altLang="ja-JP" sz="900"/>
            <a:t>.</a:t>
          </a:r>
          <a:r>
            <a:rPr kumimoji="1" lang="ja-JP" altLang="en-US" sz="900"/>
            <a:t>」と名のついたモンスター以外の 「Ｎｏ</a:t>
          </a:r>
          <a:r>
            <a:rPr kumimoji="1" lang="en-US" altLang="ja-JP" sz="900"/>
            <a:t>.</a:t>
          </a:r>
          <a:r>
            <a:rPr kumimoji="1" lang="ja-JP" altLang="en-US" sz="900"/>
            <a:t>」と名のついたエクシーズモンスター１体を特殊召喚する。 その後、この効果で特殊召喚したエクシーズモンスターの下に このカードを重ねてエクシーズ素材とする。</a:t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6</xdr:col>
      <xdr:colOff>190500</xdr:colOff>
      <xdr:row>41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3743325" y="5962650"/>
          <a:ext cx="3381375" cy="13620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/>
            <a:t>《</a:t>
          </a:r>
          <a:r>
            <a:rPr kumimoji="1" lang="ja-JP" altLang="en-US" sz="1100"/>
            <a:t>ランスフォリンクス</a:t>
          </a:r>
          <a:r>
            <a:rPr kumimoji="1" lang="en-US" altLang="ja-JP" sz="1100"/>
            <a:t>/Lancephorhynchus》</a:t>
          </a:r>
        </a:p>
        <a:p>
          <a:pPr algn="l"/>
          <a:r>
            <a:rPr lang="ja-JP" altLang="en-US" sz="900"/>
            <a:t>ペンデュラム・通常モンスター </a:t>
          </a:r>
          <a:endParaRPr lang="en-US" altLang="ja-JP" sz="900"/>
        </a:p>
        <a:p>
          <a:pPr algn="l"/>
          <a:r>
            <a:rPr lang="ja-JP" altLang="en-US" sz="900"/>
            <a:t>星６</a:t>
          </a:r>
          <a:r>
            <a:rPr lang="en-US" altLang="ja-JP" sz="900"/>
            <a:t>/</a:t>
          </a:r>
          <a:r>
            <a:rPr lang="ja-JP" altLang="en-US" sz="900"/>
            <a:t>風属性</a:t>
          </a:r>
          <a:r>
            <a:rPr lang="en-US" altLang="ja-JP" sz="900"/>
            <a:t>/</a:t>
          </a:r>
          <a:r>
            <a:rPr lang="ja-JP" altLang="en-US" sz="900"/>
            <a:t>恐竜族</a:t>
          </a:r>
          <a:r>
            <a:rPr lang="en-US" altLang="ja-JP" sz="900"/>
            <a:t>/</a:t>
          </a:r>
          <a:r>
            <a:rPr lang="ja-JP" altLang="en-US" sz="900"/>
            <a:t>攻</a:t>
          </a:r>
          <a:r>
            <a:rPr lang="en-US" altLang="ja-JP" sz="900"/>
            <a:t>2500/</a:t>
          </a:r>
          <a:r>
            <a:rPr lang="ja-JP" altLang="en-US" sz="900"/>
            <a:t>守 </a:t>
          </a:r>
          <a:r>
            <a:rPr lang="en-US" altLang="ja-JP" sz="900"/>
            <a:t>800 </a:t>
          </a:r>
        </a:p>
        <a:p>
          <a:pPr algn="l"/>
          <a:r>
            <a:rPr lang="en-US" altLang="ja-JP" sz="900"/>
            <a:t>【</a:t>
          </a:r>
          <a:r>
            <a:rPr lang="ja-JP" altLang="en-US" sz="900"/>
            <a:t>Ｐスケール：青７</a:t>
          </a:r>
          <a:r>
            <a:rPr lang="en-US" altLang="ja-JP" sz="900"/>
            <a:t>/</a:t>
          </a:r>
          <a:r>
            <a:rPr lang="ja-JP" altLang="en-US" sz="900"/>
            <a:t>赤７</a:t>
          </a:r>
          <a:r>
            <a:rPr lang="en-US" altLang="ja-JP" sz="900"/>
            <a:t>】 </a:t>
          </a:r>
        </a:p>
        <a:p>
          <a:pPr algn="l"/>
          <a:r>
            <a:rPr lang="en-US" altLang="ja-JP" sz="900"/>
            <a:t>(1)</a:t>
          </a:r>
          <a:r>
            <a:rPr lang="ja-JP" altLang="en-US" sz="900"/>
            <a:t>：自分フィールドの通常モンスターが守備表示モンスターを攻撃した場合、 その守備力を攻撃力が超えた分だけ戦闘ダメージを与える。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55"/>
  <sheetViews>
    <sheetView tabSelected="1" zoomScaleNormal="100" workbookViewId="0"/>
  </sheetViews>
  <sheetFormatPr defaultRowHeight="13.5" x14ac:dyDescent="0.15"/>
  <cols>
    <col min="1" max="1" width="4.625" customWidth="1"/>
    <col min="2" max="2" width="9.375" customWidth="1"/>
    <col min="3" max="3" width="26.875" customWidth="1"/>
    <col min="4" max="4" width="6.75" customWidth="1"/>
    <col min="5" max="5" width="6.625" customWidth="1"/>
    <col min="7" max="7" width="27.75" customWidth="1"/>
    <col min="8" max="8" width="6.625" customWidth="1"/>
  </cols>
  <sheetData>
    <row r="1" spans="2:8" ht="27" customHeight="1" thickBot="1" x14ac:dyDescent="0.2">
      <c r="B1" s="98" t="s">
        <v>202</v>
      </c>
      <c r="C1" s="98"/>
      <c r="D1" s="98"/>
      <c r="E1" s="98"/>
      <c r="F1" s="98"/>
      <c r="G1" s="98"/>
      <c r="H1" s="98"/>
    </row>
    <row r="2" spans="2:8" x14ac:dyDescent="0.15">
      <c r="B2" s="26" t="s">
        <v>343</v>
      </c>
      <c r="C2" s="48" t="s">
        <v>0</v>
      </c>
      <c r="D2" s="47" t="s">
        <v>121</v>
      </c>
      <c r="F2" s="26" t="s">
        <v>231</v>
      </c>
      <c r="G2" s="3" t="s">
        <v>0</v>
      </c>
      <c r="H2" s="49" t="s">
        <v>121</v>
      </c>
    </row>
    <row r="3" spans="2:8" x14ac:dyDescent="0.15">
      <c r="B3" s="37">
        <v>9</v>
      </c>
      <c r="C3" s="32" t="s">
        <v>30</v>
      </c>
      <c r="D3" s="4">
        <v>3</v>
      </c>
      <c r="F3" s="69" t="s">
        <v>326</v>
      </c>
      <c r="G3" s="23" t="s">
        <v>324</v>
      </c>
      <c r="H3" s="71">
        <v>3</v>
      </c>
    </row>
    <row r="4" spans="2:8" x14ac:dyDescent="0.15">
      <c r="B4" s="94">
        <v>8</v>
      </c>
      <c r="C4" s="11" t="s">
        <v>229</v>
      </c>
      <c r="D4" s="12">
        <v>3</v>
      </c>
      <c r="F4" s="37">
        <v>8</v>
      </c>
      <c r="G4" s="2" t="s">
        <v>49</v>
      </c>
      <c r="H4" s="4">
        <v>3</v>
      </c>
    </row>
    <row r="5" spans="2:8" x14ac:dyDescent="0.15">
      <c r="B5" s="96"/>
      <c r="C5" s="33" t="s">
        <v>351</v>
      </c>
      <c r="D5" s="24">
        <v>3</v>
      </c>
      <c r="F5" s="67">
        <v>7</v>
      </c>
      <c r="G5" s="2" t="s">
        <v>325</v>
      </c>
      <c r="H5" s="44">
        <v>3</v>
      </c>
    </row>
    <row r="6" spans="2:8" x14ac:dyDescent="0.15">
      <c r="B6" s="94">
        <v>6</v>
      </c>
      <c r="C6" s="16" t="s">
        <v>125</v>
      </c>
      <c r="D6" s="12">
        <v>3</v>
      </c>
      <c r="F6" s="94">
        <v>6</v>
      </c>
      <c r="G6" s="16" t="s">
        <v>40</v>
      </c>
      <c r="H6" s="12">
        <v>3</v>
      </c>
    </row>
    <row r="7" spans="2:8" x14ac:dyDescent="0.15">
      <c r="B7" s="95"/>
      <c r="C7" s="73" t="s">
        <v>337</v>
      </c>
      <c r="D7" s="14">
        <v>3</v>
      </c>
      <c r="F7" s="96"/>
      <c r="G7" s="23" t="s">
        <v>53</v>
      </c>
      <c r="H7" s="24">
        <v>3</v>
      </c>
    </row>
    <row r="8" spans="2:8" x14ac:dyDescent="0.15">
      <c r="B8" s="96"/>
      <c r="C8" s="72" t="s">
        <v>338</v>
      </c>
      <c r="D8" s="24">
        <v>3</v>
      </c>
      <c r="F8" s="94">
        <v>5</v>
      </c>
      <c r="G8" s="16" t="s">
        <v>86</v>
      </c>
      <c r="H8" s="20">
        <v>3</v>
      </c>
    </row>
    <row r="9" spans="2:8" x14ac:dyDescent="0.15">
      <c r="B9" s="94">
        <v>4</v>
      </c>
      <c r="C9" s="73" t="s">
        <v>37</v>
      </c>
      <c r="D9" s="75">
        <v>3</v>
      </c>
      <c r="F9" s="95"/>
      <c r="G9" s="17" t="s">
        <v>55</v>
      </c>
      <c r="H9" s="20">
        <v>3</v>
      </c>
    </row>
    <row r="10" spans="2:8" x14ac:dyDescent="0.15">
      <c r="B10" s="95"/>
      <c r="C10" s="13" t="s">
        <v>340</v>
      </c>
      <c r="D10" s="14">
        <v>3</v>
      </c>
      <c r="F10" s="95"/>
      <c r="G10" s="17" t="s">
        <v>334</v>
      </c>
      <c r="H10" s="14">
        <v>3</v>
      </c>
    </row>
    <row r="11" spans="2:8" x14ac:dyDescent="0.15">
      <c r="B11" s="95"/>
      <c r="C11" s="13" t="s">
        <v>29</v>
      </c>
      <c r="D11" s="14">
        <v>3</v>
      </c>
      <c r="F11" s="96"/>
      <c r="G11" s="23" t="s">
        <v>52</v>
      </c>
      <c r="H11" s="14">
        <v>3</v>
      </c>
    </row>
    <row r="12" spans="2:8" x14ac:dyDescent="0.15">
      <c r="B12" s="95"/>
      <c r="C12" s="13" t="s">
        <v>124</v>
      </c>
      <c r="D12" s="66">
        <v>6</v>
      </c>
      <c r="F12" s="94">
        <v>4</v>
      </c>
      <c r="G12" s="16" t="s">
        <v>39</v>
      </c>
      <c r="H12" s="12">
        <v>3</v>
      </c>
    </row>
    <row r="13" spans="2:8" x14ac:dyDescent="0.15">
      <c r="B13" s="95"/>
      <c r="C13" s="13" t="s">
        <v>104</v>
      </c>
      <c r="D13" s="14">
        <v>3</v>
      </c>
      <c r="F13" s="95"/>
      <c r="G13" s="17" t="s">
        <v>333</v>
      </c>
      <c r="H13" s="14">
        <v>3</v>
      </c>
    </row>
    <row r="14" spans="2:8" x14ac:dyDescent="0.15">
      <c r="B14" s="95"/>
      <c r="C14" s="74" t="s">
        <v>341</v>
      </c>
      <c r="D14" s="14">
        <v>3</v>
      </c>
      <c r="F14" s="95"/>
      <c r="G14" s="78" t="s">
        <v>336</v>
      </c>
      <c r="H14" s="14">
        <v>3</v>
      </c>
    </row>
    <row r="15" spans="2:8" x14ac:dyDescent="0.15">
      <c r="B15" s="95"/>
      <c r="C15" s="17" t="s">
        <v>80</v>
      </c>
      <c r="D15" s="14">
        <v>3</v>
      </c>
      <c r="F15" s="95"/>
      <c r="G15" s="17" t="s">
        <v>230</v>
      </c>
      <c r="H15" s="14">
        <v>3</v>
      </c>
    </row>
    <row r="16" spans="2:8" x14ac:dyDescent="0.15">
      <c r="B16" s="95"/>
      <c r="C16" s="74" t="s">
        <v>339</v>
      </c>
      <c r="D16" s="66">
        <v>6</v>
      </c>
      <c r="F16" s="95"/>
      <c r="G16" s="17" t="s">
        <v>41</v>
      </c>
      <c r="H16" s="14">
        <v>3</v>
      </c>
    </row>
    <row r="17" spans="2:8" x14ac:dyDescent="0.15">
      <c r="B17" s="95"/>
      <c r="C17" s="13" t="s">
        <v>95</v>
      </c>
      <c r="D17" s="14">
        <v>3</v>
      </c>
      <c r="F17" s="95"/>
      <c r="G17" s="17" t="s">
        <v>42</v>
      </c>
      <c r="H17" s="14">
        <v>3</v>
      </c>
    </row>
    <row r="18" spans="2:8" x14ac:dyDescent="0.15">
      <c r="B18" s="96"/>
      <c r="C18" s="76" t="s">
        <v>216</v>
      </c>
      <c r="D18" s="24">
        <v>3</v>
      </c>
      <c r="F18" s="95"/>
      <c r="G18" s="17" t="s">
        <v>217</v>
      </c>
      <c r="H18" s="14">
        <v>3</v>
      </c>
    </row>
    <row r="19" spans="2:8" x14ac:dyDescent="0.15">
      <c r="B19" s="94">
        <v>3</v>
      </c>
      <c r="C19" s="16" t="s">
        <v>103</v>
      </c>
      <c r="D19" s="12">
        <v>3</v>
      </c>
      <c r="F19" s="95"/>
      <c r="G19" s="17" t="s">
        <v>303</v>
      </c>
      <c r="H19" s="14">
        <v>3</v>
      </c>
    </row>
    <row r="20" spans="2:8" x14ac:dyDescent="0.15">
      <c r="B20" s="95"/>
      <c r="C20" s="17" t="s">
        <v>100</v>
      </c>
      <c r="D20" s="14">
        <v>3</v>
      </c>
      <c r="F20" s="95"/>
      <c r="G20" s="17" t="s">
        <v>258</v>
      </c>
      <c r="H20" s="14">
        <v>3</v>
      </c>
    </row>
    <row r="21" spans="2:8" x14ac:dyDescent="0.15">
      <c r="B21" s="96"/>
      <c r="C21" s="23" t="s">
        <v>9</v>
      </c>
      <c r="D21" s="24">
        <v>3</v>
      </c>
      <c r="F21" s="95"/>
      <c r="G21" s="17" t="s">
        <v>38</v>
      </c>
      <c r="H21" s="14">
        <v>3</v>
      </c>
    </row>
    <row r="22" spans="2:8" x14ac:dyDescent="0.15">
      <c r="B22" s="94">
        <v>2</v>
      </c>
      <c r="C22" s="11" t="s">
        <v>32</v>
      </c>
      <c r="D22" s="12">
        <v>3</v>
      </c>
      <c r="F22" s="95"/>
      <c r="G22" s="17" t="s">
        <v>257</v>
      </c>
      <c r="H22" s="14">
        <v>3</v>
      </c>
    </row>
    <row r="23" spans="2:8" x14ac:dyDescent="0.15">
      <c r="B23" s="96"/>
      <c r="C23" s="33" t="s">
        <v>321</v>
      </c>
      <c r="D23" s="24">
        <v>3</v>
      </c>
      <c r="F23" s="96"/>
      <c r="G23" s="23" t="s">
        <v>327</v>
      </c>
      <c r="H23" s="24">
        <v>3</v>
      </c>
    </row>
    <row r="24" spans="2:8" ht="14.25" thickBot="1" x14ac:dyDescent="0.2">
      <c r="B24" s="38">
        <v>1</v>
      </c>
      <c r="C24" s="34" t="s">
        <v>31</v>
      </c>
      <c r="D24" s="22">
        <v>3</v>
      </c>
      <c r="F24" s="94">
        <v>3</v>
      </c>
      <c r="G24" s="19" t="s">
        <v>218</v>
      </c>
      <c r="H24" s="20">
        <v>3</v>
      </c>
    </row>
    <row r="25" spans="2:8" ht="14.25" thickBot="1" x14ac:dyDescent="0.2">
      <c r="B25" s="31" t="s">
        <v>122</v>
      </c>
      <c r="C25" s="8"/>
      <c r="D25" s="9">
        <f>SUM(D3:D24)</f>
        <v>72</v>
      </c>
      <c r="F25" s="95"/>
      <c r="G25" s="19" t="s">
        <v>219</v>
      </c>
      <c r="H25" s="20">
        <v>3</v>
      </c>
    </row>
    <row r="26" spans="2:8" ht="15" thickTop="1" thickBot="1" x14ac:dyDescent="0.2">
      <c r="B26" s="70"/>
      <c r="C26" s="5"/>
      <c r="D26" s="5"/>
      <c r="F26" s="97"/>
      <c r="G26" s="23" t="s">
        <v>281</v>
      </c>
      <c r="H26" s="24">
        <v>3</v>
      </c>
    </row>
    <row r="27" spans="2:8" ht="14.25" thickBot="1" x14ac:dyDescent="0.2">
      <c r="B27" s="70"/>
      <c r="C27" s="5"/>
      <c r="D27" s="5"/>
      <c r="F27" s="31" t="s">
        <v>204</v>
      </c>
      <c r="G27" s="10"/>
      <c r="H27" s="9">
        <f>SUM(H3:H26)</f>
        <v>72</v>
      </c>
    </row>
    <row r="28" spans="2:8" ht="15" thickTop="1" thickBot="1" x14ac:dyDescent="0.2"/>
    <row r="29" spans="2:8" x14ac:dyDescent="0.15">
      <c r="B29" s="26" t="s">
        <v>344</v>
      </c>
      <c r="C29" s="3" t="s">
        <v>0</v>
      </c>
      <c r="D29" s="49" t="s">
        <v>121</v>
      </c>
      <c r="F29" s="26" t="s">
        <v>232</v>
      </c>
      <c r="G29" s="3" t="s">
        <v>0</v>
      </c>
      <c r="H29" s="49" t="s">
        <v>121</v>
      </c>
    </row>
    <row r="30" spans="2:8" x14ac:dyDescent="0.15">
      <c r="B30" s="94">
        <v>7</v>
      </c>
      <c r="C30" s="16" t="s">
        <v>13</v>
      </c>
      <c r="D30" s="12">
        <v>3</v>
      </c>
      <c r="F30" s="37">
        <v>8</v>
      </c>
      <c r="G30" s="2" t="s">
        <v>57</v>
      </c>
      <c r="H30" s="4">
        <v>3</v>
      </c>
    </row>
    <row r="31" spans="2:8" x14ac:dyDescent="0.15">
      <c r="B31" s="96"/>
      <c r="C31" s="23" t="s">
        <v>342</v>
      </c>
      <c r="D31" s="24">
        <v>3</v>
      </c>
      <c r="F31" s="37">
        <v>7</v>
      </c>
      <c r="G31" s="62" t="s">
        <v>276</v>
      </c>
      <c r="H31" s="4">
        <v>3</v>
      </c>
    </row>
    <row r="32" spans="2:8" x14ac:dyDescent="0.15">
      <c r="B32" s="86">
        <v>6</v>
      </c>
      <c r="C32" t="s">
        <v>352</v>
      </c>
      <c r="D32" s="36">
        <v>3</v>
      </c>
      <c r="F32" s="46" t="s">
        <v>254</v>
      </c>
      <c r="G32" s="2" t="s">
        <v>255</v>
      </c>
      <c r="H32" s="56">
        <v>3</v>
      </c>
    </row>
    <row r="33" spans="2:8" x14ac:dyDescent="0.15">
      <c r="B33" s="68">
        <v>5</v>
      </c>
      <c r="C33" s="2" t="s">
        <v>328</v>
      </c>
      <c r="D33" s="4">
        <v>3</v>
      </c>
      <c r="F33" s="94">
        <v>5</v>
      </c>
      <c r="G33" s="16" t="s">
        <v>91</v>
      </c>
      <c r="H33" s="12">
        <v>3</v>
      </c>
    </row>
    <row r="34" spans="2:8" x14ac:dyDescent="0.15">
      <c r="B34" s="94">
        <v>4</v>
      </c>
      <c r="C34" s="16" t="s">
        <v>329</v>
      </c>
      <c r="D34" s="20">
        <v>3</v>
      </c>
      <c r="F34" s="96"/>
      <c r="G34" s="23" t="s">
        <v>304</v>
      </c>
      <c r="H34" s="20">
        <v>3</v>
      </c>
    </row>
    <row r="35" spans="2:8" x14ac:dyDescent="0.15">
      <c r="B35" s="95"/>
      <c r="C35" s="17" t="s">
        <v>11</v>
      </c>
      <c r="D35" s="14">
        <v>3</v>
      </c>
      <c r="F35" s="94">
        <v>4</v>
      </c>
      <c r="G35" s="79" t="s">
        <v>277</v>
      </c>
      <c r="H35" s="12">
        <v>3</v>
      </c>
    </row>
    <row r="36" spans="2:8" x14ac:dyDescent="0.15">
      <c r="B36" s="95"/>
      <c r="C36" s="17" t="s">
        <v>54</v>
      </c>
      <c r="D36" s="66">
        <v>6</v>
      </c>
      <c r="F36" s="95"/>
      <c r="G36" s="17" t="s">
        <v>332</v>
      </c>
      <c r="H36" s="54">
        <v>3</v>
      </c>
    </row>
    <row r="37" spans="2:8" x14ac:dyDescent="0.15">
      <c r="B37" s="95"/>
      <c r="C37" s="17" t="s">
        <v>36</v>
      </c>
      <c r="D37" s="14">
        <v>3</v>
      </c>
      <c r="F37" s="95"/>
      <c r="G37" s="17" t="s">
        <v>45</v>
      </c>
      <c r="H37" s="14">
        <v>3</v>
      </c>
    </row>
    <row r="38" spans="2:8" x14ac:dyDescent="0.15">
      <c r="B38" s="95"/>
      <c r="C38" s="17" t="s">
        <v>123</v>
      </c>
      <c r="D38" s="14">
        <v>3</v>
      </c>
      <c r="F38" s="95"/>
      <c r="G38" s="17" t="s">
        <v>58</v>
      </c>
      <c r="H38" s="14">
        <v>3</v>
      </c>
    </row>
    <row r="39" spans="2:8" x14ac:dyDescent="0.15">
      <c r="B39" s="95"/>
      <c r="C39" s="17" t="s">
        <v>322</v>
      </c>
      <c r="D39" s="54">
        <v>3</v>
      </c>
      <c r="F39" s="95"/>
      <c r="G39" s="17" t="s">
        <v>89</v>
      </c>
      <c r="H39" s="14">
        <v>3</v>
      </c>
    </row>
    <row r="40" spans="2:8" x14ac:dyDescent="0.15">
      <c r="B40" s="96"/>
      <c r="C40" s="72" t="s">
        <v>292</v>
      </c>
      <c r="D40" s="24">
        <v>3</v>
      </c>
      <c r="F40" s="95"/>
      <c r="G40" s="64" t="s">
        <v>283</v>
      </c>
      <c r="H40" s="14">
        <v>3</v>
      </c>
    </row>
    <row r="41" spans="2:8" x14ac:dyDescent="0.15">
      <c r="B41" s="88">
        <v>3</v>
      </c>
      <c r="C41" s="16" t="s">
        <v>10</v>
      </c>
      <c r="D41" s="63">
        <v>3</v>
      </c>
      <c r="F41" s="95"/>
      <c r="G41" s="17" t="s">
        <v>44</v>
      </c>
      <c r="H41" s="14">
        <v>3</v>
      </c>
    </row>
    <row r="42" spans="2:8" x14ac:dyDescent="0.15">
      <c r="B42" s="89"/>
      <c r="C42" s="17" t="s">
        <v>90</v>
      </c>
      <c r="D42" s="20">
        <v>3</v>
      </c>
      <c r="F42" s="96"/>
      <c r="G42" s="23" t="s">
        <v>256</v>
      </c>
      <c r="H42" s="20">
        <v>3</v>
      </c>
    </row>
    <row r="43" spans="2:8" x14ac:dyDescent="0.15">
      <c r="B43" s="89"/>
      <c r="C43" s="17" t="s">
        <v>12</v>
      </c>
      <c r="D43" s="14">
        <v>3</v>
      </c>
      <c r="F43" s="94">
        <v>3</v>
      </c>
      <c r="G43" s="16" t="s">
        <v>127</v>
      </c>
      <c r="H43" s="12">
        <v>3</v>
      </c>
    </row>
    <row r="44" spans="2:8" x14ac:dyDescent="0.15">
      <c r="B44" s="89"/>
      <c r="C44" s="17" t="s">
        <v>330</v>
      </c>
      <c r="D44" s="14">
        <v>3</v>
      </c>
      <c r="F44" s="95"/>
      <c r="G44" s="17" t="s">
        <v>94</v>
      </c>
      <c r="H44" s="14">
        <v>3</v>
      </c>
    </row>
    <row r="45" spans="2:8" x14ac:dyDescent="0.15">
      <c r="B45" s="90"/>
      <c r="C45" s="77" t="s">
        <v>284</v>
      </c>
      <c r="D45" s="24">
        <v>3</v>
      </c>
      <c r="F45" s="95"/>
      <c r="G45" s="17" t="s">
        <v>126</v>
      </c>
      <c r="H45" s="14">
        <v>3</v>
      </c>
    </row>
    <row r="46" spans="2:8" x14ac:dyDescent="0.15">
      <c r="B46" s="94">
        <v>2</v>
      </c>
      <c r="C46" s="19" t="s">
        <v>34</v>
      </c>
      <c r="D46" s="20">
        <v>3</v>
      </c>
      <c r="F46" s="95"/>
      <c r="G46" s="17" t="s">
        <v>15</v>
      </c>
      <c r="H46" s="14">
        <v>3</v>
      </c>
    </row>
    <row r="47" spans="2:8" x14ac:dyDescent="0.15">
      <c r="B47" s="95"/>
      <c r="C47" s="17" t="s">
        <v>33</v>
      </c>
      <c r="D47" s="14">
        <v>3</v>
      </c>
      <c r="F47" s="95"/>
      <c r="G47" s="17" t="s">
        <v>43</v>
      </c>
      <c r="H47" s="14">
        <v>3</v>
      </c>
    </row>
    <row r="48" spans="2:8" x14ac:dyDescent="0.15">
      <c r="B48" s="95"/>
      <c r="C48" s="19" t="s">
        <v>46</v>
      </c>
      <c r="D48" s="14">
        <v>3</v>
      </c>
      <c r="F48" s="96"/>
      <c r="G48" s="23" t="s">
        <v>56</v>
      </c>
      <c r="H48" s="14">
        <v>3</v>
      </c>
    </row>
    <row r="49" spans="2:8" x14ac:dyDescent="0.15">
      <c r="B49" s="95"/>
      <c r="C49" s="17" t="s">
        <v>35</v>
      </c>
      <c r="D49" s="14">
        <v>3</v>
      </c>
      <c r="F49" s="94">
        <v>2</v>
      </c>
      <c r="G49" s="16" t="s">
        <v>331</v>
      </c>
      <c r="H49" s="12">
        <v>3</v>
      </c>
    </row>
    <row r="50" spans="2:8" x14ac:dyDescent="0.15">
      <c r="B50" s="95"/>
      <c r="C50" s="17" t="s">
        <v>323</v>
      </c>
      <c r="D50" s="14">
        <v>3</v>
      </c>
      <c r="F50" s="95"/>
      <c r="G50" s="17" t="s">
        <v>357</v>
      </c>
      <c r="H50" s="14">
        <v>3</v>
      </c>
    </row>
    <row r="51" spans="2:8" x14ac:dyDescent="0.15">
      <c r="B51" s="96"/>
      <c r="C51" s="23" t="s">
        <v>253</v>
      </c>
      <c r="D51" s="24">
        <v>3</v>
      </c>
      <c r="F51" s="96"/>
      <c r="G51" s="23" t="s">
        <v>14</v>
      </c>
      <c r="H51" s="24">
        <v>3</v>
      </c>
    </row>
    <row r="52" spans="2:8" ht="14.25" thickBot="1" x14ac:dyDescent="0.2">
      <c r="B52" s="38">
        <v>1</v>
      </c>
      <c r="C52" s="21" t="s">
        <v>117</v>
      </c>
      <c r="D52" s="22">
        <v>3</v>
      </c>
      <c r="F52" s="95">
        <v>1</v>
      </c>
      <c r="G52" s="19" t="s">
        <v>61</v>
      </c>
      <c r="H52" s="20">
        <v>3</v>
      </c>
    </row>
    <row r="53" spans="2:8" ht="14.25" thickBot="1" x14ac:dyDescent="0.2">
      <c r="B53" s="31" t="s">
        <v>204</v>
      </c>
      <c r="C53" s="10"/>
      <c r="D53" s="9">
        <f>SUM(D30:D52)</f>
        <v>72</v>
      </c>
      <c r="F53" s="97"/>
      <c r="G53" s="18" t="s">
        <v>88</v>
      </c>
      <c r="H53" s="15">
        <v>3</v>
      </c>
    </row>
    <row r="54" spans="2:8" ht="15" thickTop="1" thickBot="1" x14ac:dyDescent="0.2">
      <c r="F54" s="31" t="s">
        <v>204</v>
      </c>
      <c r="G54" s="10"/>
      <c r="H54" s="9">
        <f>SUM(H30:H53)</f>
        <v>72</v>
      </c>
    </row>
    <row r="55" spans="2:8" ht="14.25" thickTop="1" x14ac:dyDescent="0.15"/>
  </sheetData>
  <sortState ref="B2:C7">
    <sortCondition ref="B5"/>
  </sortState>
  <mergeCells count="18">
    <mergeCell ref="B1:H1"/>
    <mergeCell ref="B4:B5"/>
    <mergeCell ref="B6:B8"/>
    <mergeCell ref="F8:F11"/>
    <mergeCell ref="F6:F7"/>
    <mergeCell ref="B9:B18"/>
    <mergeCell ref="B19:B21"/>
    <mergeCell ref="F12:F23"/>
    <mergeCell ref="F24:F26"/>
    <mergeCell ref="B22:B23"/>
    <mergeCell ref="F52:F53"/>
    <mergeCell ref="B30:B31"/>
    <mergeCell ref="F33:F34"/>
    <mergeCell ref="F35:F42"/>
    <mergeCell ref="F43:F48"/>
    <mergeCell ref="F49:F51"/>
    <mergeCell ref="B34:B40"/>
    <mergeCell ref="B46:B51"/>
  </mergeCells>
  <phoneticPr fontId="1"/>
  <pageMargins left="0.25" right="0.25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61"/>
  <sheetViews>
    <sheetView workbookViewId="0"/>
  </sheetViews>
  <sheetFormatPr defaultRowHeight="13.5" x14ac:dyDescent="0.15"/>
  <cols>
    <col min="1" max="1" width="4" customWidth="1"/>
    <col min="2" max="2" width="8.875" customWidth="1"/>
    <col min="3" max="3" width="23.625" customWidth="1"/>
    <col min="4" max="4" width="6.25" customWidth="1"/>
    <col min="5" max="5" width="3.75" customWidth="1"/>
    <col min="6" max="6" width="8.25" customWidth="1"/>
    <col min="7" max="7" width="27.5" customWidth="1"/>
    <col min="8" max="8" width="6.25" customWidth="1"/>
  </cols>
  <sheetData>
    <row r="1" spans="2:8" ht="30" customHeight="1" thickBot="1" x14ac:dyDescent="0.2">
      <c r="C1" s="59" t="s">
        <v>197</v>
      </c>
      <c r="D1" s="61"/>
      <c r="E1" s="25"/>
      <c r="G1" s="59" t="s">
        <v>198</v>
      </c>
      <c r="H1" s="61"/>
    </row>
    <row r="2" spans="2:8" x14ac:dyDescent="0.15">
      <c r="B2" s="26" t="s">
        <v>199</v>
      </c>
      <c r="C2" s="3" t="s">
        <v>0</v>
      </c>
      <c r="D2" s="49" t="s">
        <v>121</v>
      </c>
      <c r="E2" s="5"/>
      <c r="F2" s="26" t="s">
        <v>200</v>
      </c>
      <c r="G2" s="3" t="s">
        <v>0</v>
      </c>
      <c r="H2" s="49" t="s">
        <v>121</v>
      </c>
    </row>
    <row r="3" spans="2:8" x14ac:dyDescent="0.15">
      <c r="B3" s="99" t="s">
        <v>354</v>
      </c>
      <c r="C3" s="16" t="s">
        <v>353</v>
      </c>
      <c r="D3" s="91">
        <v>3</v>
      </c>
      <c r="E3" s="5"/>
      <c r="F3" s="99" t="s">
        <v>211</v>
      </c>
      <c r="G3" s="17" t="s">
        <v>25</v>
      </c>
      <c r="H3" s="14">
        <v>3</v>
      </c>
    </row>
    <row r="4" spans="2:8" x14ac:dyDescent="0.15">
      <c r="B4" s="100"/>
      <c r="C4" s="19" t="s">
        <v>68</v>
      </c>
      <c r="D4" s="20">
        <v>3</v>
      </c>
      <c r="E4" s="5"/>
      <c r="F4" s="100"/>
      <c r="G4" s="17" t="s">
        <v>120</v>
      </c>
      <c r="H4" s="14">
        <v>3</v>
      </c>
    </row>
    <row r="5" spans="2:8" x14ac:dyDescent="0.15">
      <c r="B5" s="100"/>
      <c r="C5" s="17" t="s">
        <v>21</v>
      </c>
      <c r="D5" s="14">
        <v>3</v>
      </c>
      <c r="E5" s="5"/>
      <c r="F5" s="100"/>
      <c r="G5" s="17" t="s">
        <v>73</v>
      </c>
      <c r="H5" s="14">
        <v>3</v>
      </c>
    </row>
    <row r="6" spans="2:8" x14ac:dyDescent="0.15">
      <c r="B6" s="100"/>
      <c r="C6" s="17" t="s">
        <v>131</v>
      </c>
      <c r="D6" s="14">
        <v>3</v>
      </c>
      <c r="E6" s="5"/>
      <c r="F6" s="100"/>
      <c r="G6" s="85" t="s">
        <v>345</v>
      </c>
      <c r="H6" s="14">
        <v>3</v>
      </c>
    </row>
    <row r="7" spans="2:8" x14ac:dyDescent="0.15">
      <c r="B7" s="100"/>
      <c r="C7" s="17" t="s">
        <v>51</v>
      </c>
      <c r="D7" s="14">
        <v>3</v>
      </c>
      <c r="E7" s="5"/>
      <c r="F7" s="100"/>
      <c r="G7" s="17" t="s">
        <v>75</v>
      </c>
      <c r="H7" s="14">
        <v>3</v>
      </c>
    </row>
    <row r="8" spans="2:8" x14ac:dyDescent="0.15">
      <c r="B8" s="100"/>
      <c r="C8" s="17" t="s">
        <v>234</v>
      </c>
      <c r="D8" s="14">
        <v>3</v>
      </c>
      <c r="E8" s="5"/>
      <c r="F8" s="100"/>
      <c r="G8" s="17" t="s">
        <v>225</v>
      </c>
      <c r="H8" s="14">
        <v>3</v>
      </c>
    </row>
    <row r="9" spans="2:8" x14ac:dyDescent="0.15">
      <c r="B9" s="100"/>
      <c r="C9" s="17" t="s">
        <v>97</v>
      </c>
      <c r="D9" s="14">
        <v>3</v>
      </c>
      <c r="E9" s="5"/>
      <c r="F9" s="100"/>
      <c r="G9" s="17" t="s">
        <v>62</v>
      </c>
      <c r="H9" s="14">
        <v>3</v>
      </c>
    </row>
    <row r="10" spans="2:8" x14ac:dyDescent="0.15">
      <c r="B10" s="100"/>
      <c r="C10" s="17" t="s">
        <v>233</v>
      </c>
      <c r="D10" s="14">
        <v>3</v>
      </c>
      <c r="E10" s="5"/>
      <c r="F10" s="100"/>
      <c r="G10" s="17" t="s">
        <v>26</v>
      </c>
      <c r="H10" s="14">
        <v>3</v>
      </c>
    </row>
    <row r="11" spans="2:8" x14ac:dyDescent="0.15">
      <c r="B11" s="100"/>
      <c r="C11" s="17" t="s">
        <v>349</v>
      </c>
      <c r="D11" s="14">
        <v>3</v>
      </c>
      <c r="E11" s="5"/>
      <c r="F11" s="100"/>
      <c r="G11" s="17" t="s">
        <v>92</v>
      </c>
      <c r="H11" s="14">
        <v>3</v>
      </c>
    </row>
    <row r="12" spans="2:8" x14ac:dyDescent="0.15">
      <c r="B12" s="100"/>
      <c r="C12" s="17" t="s">
        <v>261</v>
      </c>
      <c r="D12" s="14">
        <v>3</v>
      </c>
      <c r="E12" s="5"/>
      <c r="F12" s="100"/>
      <c r="G12" s="17" t="s">
        <v>112</v>
      </c>
      <c r="H12" s="14">
        <v>3</v>
      </c>
    </row>
    <row r="13" spans="2:8" x14ac:dyDescent="0.15">
      <c r="B13" s="100"/>
      <c r="C13" s="17" t="s">
        <v>119</v>
      </c>
      <c r="D13" s="14">
        <v>3</v>
      </c>
      <c r="E13" s="5"/>
      <c r="F13" s="100"/>
      <c r="G13" s="17" t="s">
        <v>263</v>
      </c>
      <c r="H13" s="14">
        <v>3</v>
      </c>
    </row>
    <row r="14" spans="2:8" x14ac:dyDescent="0.15">
      <c r="B14" s="100"/>
      <c r="C14" s="17" t="s">
        <v>235</v>
      </c>
      <c r="D14" s="14">
        <v>3</v>
      </c>
      <c r="E14" s="5"/>
      <c r="F14" s="100"/>
      <c r="G14" s="17" t="s">
        <v>133</v>
      </c>
      <c r="H14" s="14">
        <v>3</v>
      </c>
    </row>
    <row r="15" spans="2:8" x14ac:dyDescent="0.15">
      <c r="B15" s="100"/>
      <c r="C15" s="17" t="s">
        <v>23</v>
      </c>
      <c r="D15" s="14">
        <v>3</v>
      </c>
      <c r="E15" s="5"/>
      <c r="F15" s="100"/>
      <c r="G15" s="17" t="s">
        <v>226</v>
      </c>
      <c r="H15" s="14">
        <v>3</v>
      </c>
    </row>
    <row r="16" spans="2:8" x14ac:dyDescent="0.15">
      <c r="B16" s="100"/>
      <c r="C16" s="17" t="s">
        <v>259</v>
      </c>
      <c r="D16" s="14">
        <v>3</v>
      </c>
      <c r="E16" s="5"/>
      <c r="F16" s="100"/>
      <c r="G16" s="41" t="s">
        <v>224</v>
      </c>
      <c r="H16" s="14">
        <v>3</v>
      </c>
    </row>
    <row r="17" spans="2:8" x14ac:dyDescent="0.15">
      <c r="B17" s="100"/>
      <c r="C17" s="17" t="s">
        <v>8</v>
      </c>
      <c r="D17" s="14">
        <v>3</v>
      </c>
      <c r="E17" s="5"/>
      <c r="F17" s="100"/>
      <c r="G17" s="17" t="s">
        <v>298</v>
      </c>
      <c r="H17" s="14">
        <v>3</v>
      </c>
    </row>
    <row r="18" spans="2:8" x14ac:dyDescent="0.15">
      <c r="B18" s="100"/>
      <c r="C18" s="17" t="s">
        <v>17</v>
      </c>
      <c r="D18" s="14">
        <v>3</v>
      </c>
      <c r="E18" s="5"/>
      <c r="F18" s="100"/>
      <c r="G18" s="17" t="s">
        <v>82</v>
      </c>
      <c r="H18" s="14">
        <v>3</v>
      </c>
    </row>
    <row r="19" spans="2:8" x14ac:dyDescent="0.15">
      <c r="B19" s="100"/>
      <c r="C19" s="17" t="s">
        <v>221</v>
      </c>
      <c r="D19" s="14">
        <v>3</v>
      </c>
      <c r="E19" s="5"/>
      <c r="F19" s="100"/>
      <c r="G19" s="17" t="s">
        <v>346</v>
      </c>
      <c r="H19" s="14">
        <v>3</v>
      </c>
    </row>
    <row r="20" spans="2:8" x14ac:dyDescent="0.15">
      <c r="B20" s="100"/>
      <c r="C20" s="17" t="s">
        <v>50</v>
      </c>
      <c r="D20" s="14">
        <v>3</v>
      </c>
      <c r="E20" s="5"/>
      <c r="F20" s="100"/>
      <c r="G20" s="17" t="s">
        <v>96</v>
      </c>
      <c r="H20" s="14">
        <v>3</v>
      </c>
    </row>
    <row r="21" spans="2:8" x14ac:dyDescent="0.15">
      <c r="B21" s="100"/>
      <c r="C21" s="17" t="s">
        <v>287</v>
      </c>
      <c r="D21" s="14">
        <v>3</v>
      </c>
      <c r="E21" s="5"/>
      <c r="F21" s="100"/>
      <c r="G21" s="17" t="s">
        <v>262</v>
      </c>
      <c r="H21" s="14">
        <v>3</v>
      </c>
    </row>
    <row r="22" spans="2:8" x14ac:dyDescent="0.15">
      <c r="B22" s="100"/>
      <c r="C22" s="78" t="s">
        <v>348</v>
      </c>
      <c r="D22" s="20">
        <v>3</v>
      </c>
      <c r="E22" s="5"/>
      <c r="F22" s="100"/>
      <c r="G22" s="17" t="s">
        <v>67</v>
      </c>
      <c r="H22" s="14">
        <v>3</v>
      </c>
    </row>
    <row r="23" spans="2:8" x14ac:dyDescent="0.15">
      <c r="B23" s="100"/>
      <c r="C23" s="17" t="s">
        <v>72</v>
      </c>
      <c r="D23" s="14">
        <v>3</v>
      </c>
      <c r="E23" s="5"/>
      <c r="F23" s="100"/>
      <c r="G23" s="17" t="s">
        <v>116</v>
      </c>
      <c r="H23" s="14">
        <v>3</v>
      </c>
    </row>
    <row r="24" spans="2:8" x14ac:dyDescent="0.15">
      <c r="B24" s="100"/>
      <c r="C24" s="17" t="s">
        <v>260</v>
      </c>
      <c r="D24" s="14">
        <v>3</v>
      </c>
      <c r="E24" s="5"/>
      <c r="F24" s="100"/>
      <c r="G24" s="17" t="s">
        <v>108</v>
      </c>
      <c r="H24" s="14">
        <v>3</v>
      </c>
    </row>
    <row r="25" spans="2:8" x14ac:dyDescent="0.15">
      <c r="B25" s="100"/>
      <c r="C25" s="17" t="s">
        <v>83</v>
      </c>
      <c r="D25" s="14">
        <v>3</v>
      </c>
      <c r="E25" s="5"/>
      <c r="F25" s="100"/>
      <c r="G25" s="17" t="s">
        <v>99</v>
      </c>
      <c r="H25" s="14">
        <v>3</v>
      </c>
    </row>
    <row r="26" spans="2:8" x14ac:dyDescent="0.15">
      <c r="B26" s="100"/>
      <c r="C26" s="17" t="s">
        <v>81</v>
      </c>
      <c r="D26" s="14">
        <v>3</v>
      </c>
      <c r="E26" s="5"/>
      <c r="F26" s="100"/>
      <c r="G26" s="17" t="s">
        <v>135</v>
      </c>
      <c r="H26" s="14">
        <v>3</v>
      </c>
    </row>
    <row r="27" spans="2:8" x14ac:dyDescent="0.15">
      <c r="B27" s="102"/>
      <c r="C27" s="23" t="s">
        <v>20</v>
      </c>
      <c r="D27" s="24">
        <v>3</v>
      </c>
      <c r="E27" s="5"/>
      <c r="F27" s="100"/>
      <c r="G27" s="17" t="s">
        <v>238</v>
      </c>
      <c r="H27" s="14">
        <v>3</v>
      </c>
    </row>
    <row r="28" spans="2:8" x14ac:dyDescent="0.15">
      <c r="B28" s="99" t="s">
        <v>206</v>
      </c>
      <c r="C28" s="16" t="s">
        <v>66</v>
      </c>
      <c r="D28" s="14">
        <v>3</v>
      </c>
      <c r="E28" s="5"/>
      <c r="F28" s="100"/>
      <c r="G28" s="17" t="s">
        <v>196</v>
      </c>
      <c r="H28" s="14">
        <v>3</v>
      </c>
    </row>
    <row r="29" spans="2:8" x14ac:dyDescent="0.15">
      <c r="B29" s="100"/>
      <c r="C29" s="17" t="s">
        <v>16</v>
      </c>
      <c r="D29" s="14">
        <v>3</v>
      </c>
      <c r="E29" s="5"/>
      <c r="F29" s="100"/>
      <c r="G29" s="17" t="s">
        <v>136</v>
      </c>
      <c r="H29" s="14">
        <v>3</v>
      </c>
    </row>
    <row r="30" spans="2:8" x14ac:dyDescent="0.15">
      <c r="B30" s="100"/>
      <c r="C30" s="17" t="s">
        <v>87</v>
      </c>
      <c r="D30" s="14">
        <v>3</v>
      </c>
      <c r="E30" s="5"/>
      <c r="F30" s="100"/>
      <c r="G30" s="23" t="s">
        <v>60</v>
      </c>
      <c r="H30" s="24">
        <v>3</v>
      </c>
    </row>
    <row r="31" spans="2:8" x14ac:dyDescent="0.15">
      <c r="B31" s="100"/>
      <c r="C31" s="17" t="s">
        <v>65</v>
      </c>
      <c r="D31" s="14">
        <v>3</v>
      </c>
      <c r="E31" s="5"/>
      <c r="F31" s="100"/>
      <c r="G31" s="19" t="s">
        <v>2</v>
      </c>
      <c r="H31" s="20">
        <v>3</v>
      </c>
    </row>
    <row r="32" spans="2:8" x14ac:dyDescent="0.15">
      <c r="B32" s="100"/>
      <c r="C32" s="17" t="s">
        <v>285</v>
      </c>
      <c r="D32" s="14">
        <v>3</v>
      </c>
      <c r="E32" s="5"/>
      <c r="F32" s="100"/>
      <c r="G32" s="19" t="s">
        <v>59</v>
      </c>
      <c r="H32" s="14">
        <v>3</v>
      </c>
    </row>
    <row r="33" spans="2:8" x14ac:dyDescent="0.15">
      <c r="B33" s="100"/>
      <c r="C33" s="17" t="s">
        <v>275</v>
      </c>
      <c r="D33" s="14">
        <v>3</v>
      </c>
      <c r="E33" s="5"/>
      <c r="F33" s="100"/>
      <c r="G33" s="17" t="s">
        <v>223</v>
      </c>
      <c r="H33" s="42">
        <v>3</v>
      </c>
    </row>
    <row r="34" spans="2:8" x14ac:dyDescent="0.15">
      <c r="B34" s="100"/>
      <c r="C34" s="17" t="s">
        <v>98</v>
      </c>
      <c r="D34" s="14">
        <v>3</v>
      </c>
      <c r="E34" s="5"/>
      <c r="F34" s="102"/>
      <c r="G34" s="23" t="s">
        <v>138</v>
      </c>
      <c r="H34" s="24">
        <v>3</v>
      </c>
    </row>
    <row r="35" spans="2:8" x14ac:dyDescent="0.15">
      <c r="B35" s="100"/>
      <c r="C35" s="17" t="s">
        <v>69</v>
      </c>
      <c r="D35" s="14">
        <v>3</v>
      </c>
      <c r="E35" s="5"/>
      <c r="F35" s="99" t="s">
        <v>212</v>
      </c>
      <c r="G35" s="19" t="s">
        <v>109</v>
      </c>
      <c r="H35" s="20">
        <v>3</v>
      </c>
    </row>
    <row r="36" spans="2:8" x14ac:dyDescent="0.15">
      <c r="B36" s="100"/>
      <c r="C36" s="17" t="s">
        <v>22</v>
      </c>
      <c r="D36" s="14">
        <v>3</v>
      </c>
      <c r="E36" s="5"/>
      <c r="F36" s="100"/>
      <c r="G36" s="17" t="s">
        <v>239</v>
      </c>
      <c r="H36" s="14">
        <v>3</v>
      </c>
    </row>
    <row r="37" spans="2:8" x14ac:dyDescent="0.15">
      <c r="B37" s="102"/>
      <c r="C37" s="23" t="s">
        <v>220</v>
      </c>
      <c r="D37" s="24">
        <v>3</v>
      </c>
      <c r="E37" s="5"/>
      <c r="F37" s="100"/>
      <c r="G37" s="17" t="s">
        <v>24</v>
      </c>
      <c r="H37" s="14">
        <v>3</v>
      </c>
    </row>
    <row r="38" spans="2:8" x14ac:dyDescent="0.15">
      <c r="B38" s="99" t="s">
        <v>207</v>
      </c>
      <c r="C38" s="16" t="s">
        <v>85</v>
      </c>
      <c r="D38" s="14">
        <v>3</v>
      </c>
      <c r="E38" s="5"/>
      <c r="F38" s="100"/>
      <c r="G38" s="17" t="s">
        <v>289</v>
      </c>
      <c r="H38" s="14">
        <v>3</v>
      </c>
    </row>
    <row r="39" spans="2:8" x14ac:dyDescent="0.15">
      <c r="B39" s="100"/>
      <c r="C39" s="17" t="s">
        <v>93</v>
      </c>
      <c r="D39" s="14">
        <v>3</v>
      </c>
      <c r="E39" s="5"/>
      <c r="F39" s="100"/>
      <c r="G39" s="17" t="s">
        <v>118</v>
      </c>
      <c r="H39" s="14">
        <v>3</v>
      </c>
    </row>
    <row r="40" spans="2:8" x14ac:dyDescent="0.15">
      <c r="B40" s="100"/>
      <c r="C40" s="17" t="s">
        <v>101</v>
      </c>
      <c r="D40" s="14">
        <v>3</v>
      </c>
      <c r="E40" s="5"/>
      <c r="F40" s="100"/>
      <c r="G40" s="17" t="s">
        <v>78</v>
      </c>
      <c r="H40" s="14">
        <v>3</v>
      </c>
    </row>
    <row r="41" spans="2:8" x14ac:dyDescent="0.15">
      <c r="B41" s="100"/>
      <c r="C41" s="17" t="s">
        <v>347</v>
      </c>
      <c r="D41" s="14">
        <v>3</v>
      </c>
      <c r="E41" s="5"/>
      <c r="F41" s="100"/>
      <c r="G41" s="17" t="s">
        <v>28</v>
      </c>
      <c r="H41" s="14">
        <v>3</v>
      </c>
    </row>
    <row r="42" spans="2:8" x14ac:dyDescent="0.15">
      <c r="B42" s="100"/>
      <c r="C42" s="17" t="s">
        <v>105</v>
      </c>
      <c r="D42" s="14">
        <v>3</v>
      </c>
      <c r="E42" s="5"/>
      <c r="F42" s="100"/>
      <c r="G42" s="41" t="s">
        <v>111</v>
      </c>
      <c r="H42" s="14">
        <v>3</v>
      </c>
    </row>
    <row r="43" spans="2:8" x14ac:dyDescent="0.15">
      <c r="B43" s="100"/>
      <c r="C43" s="17" t="s">
        <v>76</v>
      </c>
      <c r="D43" s="14">
        <v>3</v>
      </c>
      <c r="E43" s="5"/>
      <c r="F43" s="100"/>
      <c r="G43" s="17" t="s">
        <v>134</v>
      </c>
      <c r="H43" s="14">
        <v>3</v>
      </c>
    </row>
    <row r="44" spans="2:8" x14ac:dyDescent="0.15">
      <c r="B44" s="102"/>
      <c r="C44" s="23" t="s">
        <v>63</v>
      </c>
      <c r="D44" s="24">
        <v>3</v>
      </c>
      <c r="E44" s="5"/>
      <c r="F44" s="100"/>
      <c r="G44" s="17" t="s">
        <v>110</v>
      </c>
      <c r="H44" s="14">
        <v>3</v>
      </c>
    </row>
    <row r="45" spans="2:8" x14ac:dyDescent="0.15">
      <c r="B45" s="99" t="s">
        <v>208</v>
      </c>
      <c r="C45" s="16" t="s">
        <v>222</v>
      </c>
      <c r="D45" s="20">
        <v>3</v>
      </c>
      <c r="E45" s="5"/>
      <c r="F45" s="100"/>
      <c r="G45" s="17" t="s">
        <v>27</v>
      </c>
      <c r="H45" s="14">
        <v>3</v>
      </c>
    </row>
    <row r="46" spans="2:8" x14ac:dyDescent="0.15">
      <c r="B46" s="100"/>
      <c r="C46" s="17" t="s">
        <v>102</v>
      </c>
      <c r="D46" s="14">
        <v>3</v>
      </c>
      <c r="E46" s="5"/>
      <c r="F46" s="102"/>
      <c r="G46" s="65" t="s">
        <v>350</v>
      </c>
      <c r="H46" s="42">
        <v>3</v>
      </c>
    </row>
    <row r="47" spans="2:8" x14ac:dyDescent="0.15">
      <c r="B47" s="100"/>
      <c r="C47" s="17" t="s">
        <v>236</v>
      </c>
      <c r="D47" s="44">
        <v>3</v>
      </c>
      <c r="E47" s="5"/>
      <c r="F47" s="99" t="s">
        <v>241</v>
      </c>
      <c r="G47" s="16" t="s">
        <v>74</v>
      </c>
      <c r="H47" s="12">
        <v>3</v>
      </c>
    </row>
    <row r="48" spans="2:8" x14ac:dyDescent="0.15">
      <c r="B48" s="102"/>
      <c r="C48" s="17" t="s">
        <v>18</v>
      </c>
      <c r="D48" s="24">
        <v>3</v>
      </c>
      <c r="E48" s="5"/>
      <c r="F48" s="100"/>
      <c r="G48" s="17" t="s">
        <v>195</v>
      </c>
      <c r="H48" s="20">
        <v>3</v>
      </c>
    </row>
    <row r="49" spans="2:8" x14ac:dyDescent="0.15">
      <c r="B49" s="99" t="s">
        <v>210</v>
      </c>
      <c r="C49" s="16" t="s">
        <v>84</v>
      </c>
      <c r="D49" s="20">
        <v>3</v>
      </c>
      <c r="E49" s="5"/>
      <c r="F49" s="100"/>
      <c r="G49" s="17" t="s">
        <v>240</v>
      </c>
      <c r="H49" s="14">
        <v>3</v>
      </c>
    </row>
    <row r="50" spans="2:8" ht="14.25" thickBot="1" x14ac:dyDescent="0.2">
      <c r="B50" s="101"/>
      <c r="C50" s="18" t="s">
        <v>237</v>
      </c>
      <c r="D50" s="15">
        <v>3</v>
      </c>
      <c r="E50" s="5"/>
      <c r="F50" s="101"/>
      <c r="G50" s="18" t="s">
        <v>79</v>
      </c>
      <c r="H50" s="15">
        <v>3</v>
      </c>
    </row>
    <row r="51" spans="2:8" ht="14.25" thickBot="1" x14ac:dyDescent="0.2">
      <c r="B51" s="51" t="s">
        <v>122</v>
      </c>
      <c r="C51" s="21"/>
      <c r="D51" s="53">
        <f>SUM(D3:D50)</f>
        <v>144</v>
      </c>
      <c r="E51" s="5"/>
      <c r="F51" s="31" t="s">
        <v>122</v>
      </c>
      <c r="G51" s="10"/>
      <c r="H51" s="9">
        <f>SUM(H3:H50)</f>
        <v>144</v>
      </c>
    </row>
    <row r="52" spans="2:8" x14ac:dyDescent="0.15">
      <c r="E52" s="5"/>
    </row>
    <row r="53" spans="2:8" x14ac:dyDescent="0.15">
      <c r="E53" s="5"/>
    </row>
    <row r="54" spans="2:8" x14ac:dyDescent="0.15">
      <c r="E54" s="5"/>
    </row>
    <row r="55" spans="2:8" x14ac:dyDescent="0.15">
      <c r="E55" s="5"/>
    </row>
    <row r="56" spans="2:8" x14ac:dyDescent="0.15">
      <c r="E56" s="5"/>
    </row>
    <row r="57" spans="2:8" x14ac:dyDescent="0.15">
      <c r="E57" s="5"/>
    </row>
    <row r="58" spans="2:8" x14ac:dyDescent="0.15">
      <c r="E58" s="5"/>
    </row>
    <row r="59" spans="2:8" x14ac:dyDescent="0.15">
      <c r="E59" s="5"/>
    </row>
    <row r="60" spans="2:8" x14ac:dyDescent="0.15">
      <c r="E60" s="5"/>
    </row>
    <row r="61" spans="2:8" x14ac:dyDescent="0.15">
      <c r="E61" s="5"/>
    </row>
  </sheetData>
  <sortState ref="C3:D40">
    <sortCondition descending="1" ref="C3"/>
  </sortState>
  <mergeCells count="8">
    <mergeCell ref="F47:F50"/>
    <mergeCell ref="F35:F46"/>
    <mergeCell ref="F3:F34"/>
    <mergeCell ref="B3:B27"/>
    <mergeCell ref="B28:B37"/>
    <mergeCell ref="B38:B44"/>
    <mergeCell ref="B45:B48"/>
    <mergeCell ref="B49:B5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1"/>
  <sheetViews>
    <sheetView zoomScaleNormal="100" workbookViewId="0"/>
  </sheetViews>
  <sheetFormatPr defaultRowHeight="13.5" x14ac:dyDescent="0.15"/>
  <cols>
    <col min="1" max="1" width="8.5" customWidth="1"/>
    <col min="2" max="2" width="26.25" customWidth="1"/>
    <col min="3" max="3" width="5" customWidth="1"/>
    <col min="4" max="4" width="2.625" customWidth="1"/>
    <col min="5" max="5" width="8.125" customWidth="1"/>
    <col min="6" max="6" width="32.5" customWidth="1"/>
    <col min="7" max="7" width="4.75" customWidth="1"/>
  </cols>
  <sheetData>
    <row r="1" spans="1:10" ht="46.5" customHeight="1" thickBot="1" x14ac:dyDescent="0.2">
      <c r="B1" s="103" t="s">
        <v>201</v>
      </c>
      <c r="C1" s="103"/>
      <c r="D1" s="103"/>
      <c r="E1" s="103"/>
      <c r="F1" s="103"/>
    </row>
    <row r="2" spans="1:10" x14ac:dyDescent="0.15">
      <c r="A2" s="26" t="s">
        <v>291</v>
      </c>
      <c r="B2" s="3" t="s">
        <v>0</v>
      </c>
      <c r="C2" s="47" t="s">
        <v>121</v>
      </c>
      <c r="E2" s="26" t="s">
        <v>279</v>
      </c>
      <c r="F2" s="3" t="s">
        <v>0</v>
      </c>
      <c r="G2" s="49" t="s">
        <v>121</v>
      </c>
    </row>
    <row r="3" spans="1:10" x14ac:dyDescent="0.15">
      <c r="A3" s="39">
        <v>8</v>
      </c>
      <c r="B3" s="2" t="s">
        <v>128</v>
      </c>
      <c r="C3" s="4">
        <v>3</v>
      </c>
      <c r="E3" s="99" t="s">
        <v>205</v>
      </c>
      <c r="F3" s="16" t="s">
        <v>194</v>
      </c>
      <c r="G3" s="12">
        <v>3</v>
      </c>
    </row>
    <row r="4" spans="1:10" x14ac:dyDescent="0.15">
      <c r="A4" s="37" t="s">
        <v>227</v>
      </c>
      <c r="B4" s="2" t="s">
        <v>228</v>
      </c>
      <c r="C4" s="4">
        <v>3</v>
      </c>
      <c r="E4" s="100"/>
      <c r="F4" s="17" t="s">
        <v>106</v>
      </c>
      <c r="G4" s="14">
        <v>3</v>
      </c>
    </row>
    <row r="5" spans="1:10" x14ac:dyDescent="0.15">
      <c r="A5" s="94">
        <v>4</v>
      </c>
      <c r="B5" s="16" t="s">
        <v>305</v>
      </c>
      <c r="C5" s="20">
        <v>3</v>
      </c>
      <c r="E5" s="100"/>
      <c r="F5" s="17" t="s">
        <v>3</v>
      </c>
      <c r="G5" s="14">
        <v>3</v>
      </c>
      <c r="J5" s="5"/>
    </row>
    <row r="6" spans="1:10" x14ac:dyDescent="0.15">
      <c r="A6" s="95"/>
      <c r="B6" s="45" t="s">
        <v>355</v>
      </c>
      <c r="C6" s="20">
        <v>3</v>
      </c>
      <c r="E6" s="100"/>
      <c r="F6" s="17" t="s">
        <v>320</v>
      </c>
      <c r="G6" s="14">
        <v>3</v>
      </c>
      <c r="J6" s="5"/>
    </row>
    <row r="7" spans="1:10" x14ac:dyDescent="0.15">
      <c r="A7" s="95"/>
      <c r="B7" s="23" t="s">
        <v>318</v>
      </c>
      <c r="C7" s="20">
        <v>3</v>
      </c>
      <c r="E7" s="102"/>
      <c r="F7" s="23" t="s">
        <v>242</v>
      </c>
      <c r="G7" s="24">
        <v>3</v>
      </c>
    </row>
    <row r="8" spans="1:10" x14ac:dyDescent="0.15">
      <c r="A8" s="96"/>
      <c r="B8" s="65" t="s">
        <v>356</v>
      </c>
      <c r="C8" s="14">
        <v>3</v>
      </c>
      <c r="E8" s="99" t="s">
        <v>208</v>
      </c>
      <c r="F8" s="16" t="s">
        <v>243</v>
      </c>
      <c r="G8" s="20">
        <v>3</v>
      </c>
    </row>
    <row r="9" spans="1:10" x14ac:dyDescent="0.15">
      <c r="A9" s="94">
        <v>3</v>
      </c>
      <c r="B9" s="16" t="s">
        <v>244</v>
      </c>
      <c r="C9" s="12">
        <v>3</v>
      </c>
      <c r="E9" s="102"/>
      <c r="F9" s="19" t="s">
        <v>1</v>
      </c>
      <c r="G9" s="24">
        <v>3</v>
      </c>
    </row>
    <row r="10" spans="1:10" x14ac:dyDescent="0.15">
      <c r="A10" s="95"/>
      <c r="B10" s="17" t="s">
        <v>114</v>
      </c>
      <c r="C10" s="14">
        <v>3</v>
      </c>
      <c r="E10" s="99" t="s">
        <v>209</v>
      </c>
      <c r="F10" s="16" t="s">
        <v>107</v>
      </c>
      <c r="G10" s="12">
        <v>3</v>
      </c>
    </row>
    <row r="11" spans="1:10" ht="14.25" thickBot="1" x14ac:dyDescent="0.2">
      <c r="A11" s="95"/>
      <c r="B11" s="17" t="s">
        <v>286</v>
      </c>
      <c r="C11" s="14">
        <v>3</v>
      </c>
      <c r="E11" s="101"/>
      <c r="F11" s="18" t="s">
        <v>267</v>
      </c>
      <c r="G11" s="22">
        <v>3</v>
      </c>
    </row>
    <row r="12" spans="1:10" ht="14.25" thickBot="1" x14ac:dyDescent="0.2">
      <c r="A12" s="95"/>
      <c r="B12" s="17" t="s">
        <v>317</v>
      </c>
      <c r="C12" s="14">
        <v>3</v>
      </c>
      <c r="E12" s="30" t="s">
        <v>122</v>
      </c>
      <c r="F12" s="21"/>
      <c r="G12" s="22">
        <f>SUM(G3:G11)</f>
        <v>27</v>
      </c>
    </row>
    <row r="13" spans="1:10" ht="14.25" thickBot="1" x14ac:dyDescent="0.2">
      <c r="A13" s="95"/>
      <c r="B13" s="17" t="s">
        <v>319</v>
      </c>
      <c r="C13" s="14">
        <v>3</v>
      </c>
      <c r="E13" s="92"/>
      <c r="F13" s="93"/>
      <c r="G13" s="93"/>
    </row>
    <row r="14" spans="1:10" x14ac:dyDescent="0.15">
      <c r="A14" s="95"/>
      <c r="B14" s="17" t="s">
        <v>129</v>
      </c>
      <c r="C14" s="14">
        <v>3</v>
      </c>
      <c r="E14" s="26" t="s">
        <v>282</v>
      </c>
      <c r="F14" s="3" t="s">
        <v>0</v>
      </c>
      <c r="G14" s="49" t="s">
        <v>121</v>
      </c>
    </row>
    <row r="15" spans="1:10" x14ac:dyDescent="0.15">
      <c r="A15" s="96"/>
      <c r="B15" s="23" t="s">
        <v>48</v>
      </c>
      <c r="C15" s="24">
        <v>3</v>
      </c>
      <c r="E15" s="80" t="s">
        <v>295</v>
      </c>
      <c r="F15" s="16" t="s">
        <v>299</v>
      </c>
      <c r="G15" s="12">
        <v>3</v>
      </c>
    </row>
    <row r="16" spans="1:10" x14ac:dyDescent="0.15">
      <c r="A16" s="94">
        <v>2</v>
      </c>
      <c r="B16" s="16" t="s">
        <v>113</v>
      </c>
      <c r="C16" s="12">
        <v>3</v>
      </c>
      <c r="E16" s="81" t="s">
        <v>293</v>
      </c>
      <c r="F16" s="17" t="s">
        <v>294</v>
      </c>
      <c r="G16" s="14">
        <v>3</v>
      </c>
    </row>
    <row r="17" spans="1:7" x14ac:dyDescent="0.15">
      <c r="A17" s="95"/>
      <c r="B17" s="17" t="s">
        <v>335</v>
      </c>
      <c r="C17" s="20">
        <v>3</v>
      </c>
      <c r="E17" s="81" t="s">
        <v>296</v>
      </c>
      <c r="F17" s="78" t="s">
        <v>268</v>
      </c>
      <c r="G17" s="82">
        <v>3</v>
      </c>
    </row>
    <row r="18" spans="1:7" x14ac:dyDescent="0.15">
      <c r="A18" s="96"/>
      <c r="B18" s="23" t="s">
        <v>47</v>
      </c>
      <c r="C18" s="24">
        <v>3</v>
      </c>
      <c r="E18" s="83" t="s">
        <v>314</v>
      </c>
      <c r="F18" s="78" t="s">
        <v>315</v>
      </c>
      <c r="G18" s="82">
        <v>3</v>
      </c>
    </row>
    <row r="19" spans="1:7" ht="14.25" thickBot="1" x14ac:dyDescent="0.2">
      <c r="A19" s="94">
        <v>1</v>
      </c>
      <c r="B19" s="16" t="s">
        <v>274</v>
      </c>
      <c r="C19" s="20">
        <v>3</v>
      </c>
      <c r="E19" s="84" t="s">
        <v>265</v>
      </c>
      <c r="F19" s="18" t="s">
        <v>266</v>
      </c>
      <c r="G19" s="15">
        <v>3</v>
      </c>
    </row>
    <row r="20" spans="1:7" ht="14.25" thickBot="1" x14ac:dyDescent="0.2">
      <c r="A20" s="97"/>
      <c r="B20" s="18" t="s">
        <v>77</v>
      </c>
      <c r="C20" s="15">
        <v>3</v>
      </c>
      <c r="E20" s="51" t="s">
        <v>264</v>
      </c>
      <c r="F20" s="52"/>
      <c r="G20" s="53">
        <f>SUM(G15:G19)</f>
        <v>15</v>
      </c>
    </row>
    <row r="21" spans="1:7" ht="14.25" thickBot="1" x14ac:dyDescent="0.2">
      <c r="A21" s="30" t="s">
        <v>122</v>
      </c>
      <c r="B21" s="21"/>
      <c r="C21" s="22">
        <f>SUM(C3:C20)</f>
        <v>54</v>
      </c>
      <c r="E21" s="102" t="s">
        <v>137</v>
      </c>
      <c r="F21" s="5"/>
      <c r="G21" s="104">
        <f>SUM(C21,C40,G12,G20)</f>
        <v>144</v>
      </c>
    </row>
    <row r="22" spans="1:7" ht="14.25" thickBot="1" x14ac:dyDescent="0.2">
      <c r="A22" s="92"/>
      <c r="B22" s="93"/>
      <c r="C22" s="93"/>
      <c r="E22" s="106"/>
      <c r="F22" s="57"/>
      <c r="G22" s="105"/>
    </row>
    <row r="23" spans="1:7" x14ac:dyDescent="0.15">
      <c r="A23" s="26" t="s">
        <v>280</v>
      </c>
      <c r="B23" s="3" t="s">
        <v>0</v>
      </c>
      <c r="C23" s="49" t="s">
        <v>121</v>
      </c>
      <c r="E23" s="70"/>
      <c r="F23" s="5"/>
      <c r="G23" s="70"/>
    </row>
    <row r="24" spans="1:7" x14ac:dyDescent="0.15">
      <c r="A24" s="99" t="s">
        <v>205</v>
      </c>
      <c r="B24" s="16" t="s">
        <v>7</v>
      </c>
      <c r="C24" s="14">
        <v>3</v>
      </c>
    </row>
    <row r="25" spans="1:7" x14ac:dyDescent="0.15">
      <c r="A25" s="100"/>
      <c r="B25" s="17" t="s">
        <v>19</v>
      </c>
      <c r="C25" s="14">
        <v>3</v>
      </c>
    </row>
    <row r="26" spans="1:7" x14ac:dyDescent="0.15">
      <c r="A26" s="100"/>
      <c r="B26" s="17" t="s">
        <v>278</v>
      </c>
      <c r="C26" s="14">
        <v>3</v>
      </c>
    </row>
    <row r="27" spans="1:7" x14ac:dyDescent="0.15">
      <c r="A27" s="100"/>
      <c r="B27" s="17" t="s">
        <v>6</v>
      </c>
      <c r="C27" s="14">
        <v>3</v>
      </c>
    </row>
    <row r="28" spans="1:7" x14ac:dyDescent="0.15">
      <c r="A28" s="100"/>
      <c r="B28" s="17" t="s">
        <v>64</v>
      </c>
      <c r="C28" s="14">
        <v>3</v>
      </c>
    </row>
    <row r="29" spans="1:7" x14ac:dyDescent="0.15">
      <c r="A29" s="100"/>
      <c r="B29" s="17" t="s">
        <v>193</v>
      </c>
      <c r="C29" s="14">
        <v>3</v>
      </c>
    </row>
    <row r="30" spans="1:7" x14ac:dyDescent="0.15">
      <c r="A30" s="100"/>
      <c r="B30" s="17" t="s">
        <v>71</v>
      </c>
      <c r="C30" s="14">
        <v>3</v>
      </c>
    </row>
    <row r="31" spans="1:7" x14ac:dyDescent="0.15">
      <c r="A31" s="100"/>
      <c r="B31" s="17" t="s">
        <v>5</v>
      </c>
      <c r="C31" s="14">
        <v>3</v>
      </c>
    </row>
    <row r="32" spans="1:7" x14ac:dyDescent="0.15">
      <c r="A32" s="100"/>
      <c r="B32" s="17" t="s">
        <v>132</v>
      </c>
      <c r="C32" s="14">
        <v>3</v>
      </c>
    </row>
    <row r="33" spans="1:3" x14ac:dyDescent="0.15">
      <c r="A33" s="102"/>
      <c r="B33" s="23" t="s">
        <v>271</v>
      </c>
      <c r="C33" s="24">
        <v>3</v>
      </c>
    </row>
    <row r="34" spans="1:3" x14ac:dyDescent="0.15">
      <c r="A34" s="99" t="s">
        <v>206</v>
      </c>
      <c r="B34" s="16" t="s">
        <v>272</v>
      </c>
      <c r="C34" s="12">
        <v>3</v>
      </c>
    </row>
    <row r="35" spans="1:3" x14ac:dyDescent="0.15">
      <c r="A35" s="102"/>
      <c r="B35" s="35" t="s">
        <v>70</v>
      </c>
      <c r="C35" s="36">
        <v>3</v>
      </c>
    </row>
    <row r="36" spans="1:3" x14ac:dyDescent="0.15">
      <c r="A36" s="99" t="s">
        <v>207</v>
      </c>
      <c r="B36" s="16" t="s">
        <v>316</v>
      </c>
      <c r="C36" s="12">
        <v>3</v>
      </c>
    </row>
    <row r="37" spans="1:3" x14ac:dyDescent="0.15">
      <c r="A37" s="102"/>
      <c r="B37" s="23" t="s">
        <v>4</v>
      </c>
      <c r="C37" s="24">
        <v>3</v>
      </c>
    </row>
    <row r="38" spans="1:3" x14ac:dyDescent="0.15">
      <c r="A38" s="99" t="s">
        <v>208</v>
      </c>
      <c r="B38" s="16" t="s">
        <v>130</v>
      </c>
      <c r="C38" s="20">
        <v>3</v>
      </c>
    </row>
    <row r="39" spans="1:3" ht="14.25" thickBot="1" x14ac:dyDescent="0.2">
      <c r="A39" s="101"/>
      <c r="B39" s="18" t="s">
        <v>115</v>
      </c>
      <c r="C39" s="15">
        <v>3</v>
      </c>
    </row>
    <row r="40" spans="1:3" ht="14.25" thickBot="1" x14ac:dyDescent="0.2">
      <c r="A40" s="29" t="s">
        <v>122</v>
      </c>
      <c r="B40" s="6"/>
      <c r="C40" s="7">
        <f>SUM(C24:C39)</f>
        <v>48</v>
      </c>
    </row>
    <row r="41" spans="1:3" ht="14.25" thickTop="1" x14ac:dyDescent="0.15"/>
  </sheetData>
  <mergeCells count="14">
    <mergeCell ref="A38:A39"/>
    <mergeCell ref="G21:G22"/>
    <mergeCell ref="E21:E22"/>
    <mergeCell ref="E10:E11"/>
    <mergeCell ref="A19:A20"/>
    <mergeCell ref="E8:E9"/>
    <mergeCell ref="A34:A35"/>
    <mergeCell ref="B1:F1"/>
    <mergeCell ref="A36:A37"/>
    <mergeCell ref="A9:A15"/>
    <mergeCell ref="A24:A33"/>
    <mergeCell ref="E3:E7"/>
    <mergeCell ref="A16:A18"/>
    <mergeCell ref="A5:A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D44"/>
  <sheetViews>
    <sheetView workbookViewId="0"/>
  </sheetViews>
  <sheetFormatPr defaultRowHeight="13.5" x14ac:dyDescent="0.15"/>
  <cols>
    <col min="1" max="1" width="8.875" customWidth="1"/>
    <col min="2" max="2" width="9" style="1"/>
    <col min="3" max="3" width="38.5" customWidth="1"/>
    <col min="5" max="5" width="7.5" customWidth="1"/>
  </cols>
  <sheetData>
    <row r="1" spans="2:4" ht="36" customHeight="1" thickBot="1" x14ac:dyDescent="0.2">
      <c r="B1" s="107" t="s">
        <v>288</v>
      </c>
      <c r="C1" s="107"/>
      <c r="D1" s="107"/>
    </row>
    <row r="2" spans="2:4" x14ac:dyDescent="0.15">
      <c r="B2" s="26" t="s">
        <v>187</v>
      </c>
      <c r="C2" s="3" t="s">
        <v>0</v>
      </c>
      <c r="D2" s="49" t="s">
        <v>121</v>
      </c>
    </row>
    <row r="3" spans="2:4" x14ac:dyDescent="0.15">
      <c r="B3" s="58">
        <v>2</v>
      </c>
      <c r="C3" s="35" t="s">
        <v>181</v>
      </c>
      <c r="D3" s="4">
        <v>2</v>
      </c>
    </row>
    <row r="4" spans="2:4" x14ac:dyDescent="0.15">
      <c r="B4" s="94">
        <v>3</v>
      </c>
      <c r="C4" s="16" t="s">
        <v>300</v>
      </c>
      <c r="D4" s="20">
        <v>2</v>
      </c>
    </row>
    <row r="5" spans="2:4" x14ac:dyDescent="0.15">
      <c r="B5" s="96"/>
      <c r="C5" s="35" t="s">
        <v>163</v>
      </c>
      <c r="D5" s="24">
        <v>1</v>
      </c>
    </row>
    <row r="6" spans="2:4" x14ac:dyDescent="0.15">
      <c r="B6" s="94">
        <v>4</v>
      </c>
      <c r="C6" s="19" t="s">
        <v>159</v>
      </c>
      <c r="D6" s="20">
        <v>2</v>
      </c>
    </row>
    <row r="7" spans="2:4" x14ac:dyDescent="0.15">
      <c r="B7" s="95"/>
      <c r="C7" s="19" t="s">
        <v>245</v>
      </c>
      <c r="D7" s="14">
        <v>1</v>
      </c>
    </row>
    <row r="8" spans="2:4" x14ac:dyDescent="0.15">
      <c r="B8" s="95"/>
      <c r="C8" s="17" t="s">
        <v>170</v>
      </c>
      <c r="D8" s="14">
        <v>1</v>
      </c>
    </row>
    <row r="9" spans="2:4" x14ac:dyDescent="0.15">
      <c r="B9" s="96"/>
      <c r="C9" s="23" t="s">
        <v>306</v>
      </c>
      <c r="D9" s="24">
        <v>1</v>
      </c>
    </row>
    <row r="10" spans="2:4" x14ac:dyDescent="0.15">
      <c r="B10" s="94">
        <v>5</v>
      </c>
      <c r="C10" s="19" t="s">
        <v>140</v>
      </c>
      <c r="D10" s="20">
        <v>2</v>
      </c>
    </row>
    <row r="11" spans="2:4" x14ac:dyDescent="0.15">
      <c r="B11" s="95"/>
      <c r="C11" s="17" t="s">
        <v>143</v>
      </c>
      <c r="D11" s="14">
        <v>2</v>
      </c>
    </row>
    <row r="12" spans="2:4" x14ac:dyDescent="0.15">
      <c r="B12" s="95"/>
      <c r="C12" s="17" t="s">
        <v>166</v>
      </c>
      <c r="D12" s="14">
        <v>2</v>
      </c>
    </row>
    <row r="13" spans="2:4" x14ac:dyDescent="0.15">
      <c r="B13" s="95"/>
      <c r="C13" s="17" t="s">
        <v>147</v>
      </c>
      <c r="D13" s="14">
        <v>1</v>
      </c>
    </row>
    <row r="14" spans="2:4" x14ac:dyDescent="0.15">
      <c r="B14" s="95"/>
      <c r="C14" s="17" t="s">
        <v>171</v>
      </c>
      <c r="D14" s="14">
        <v>1</v>
      </c>
    </row>
    <row r="15" spans="2:4" x14ac:dyDescent="0.15">
      <c r="B15" s="96"/>
      <c r="C15" s="23" t="s">
        <v>182</v>
      </c>
      <c r="D15" s="24">
        <v>2</v>
      </c>
    </row>
    <row r="16" spans="2:4" x14ac:dyDescent="0.15">
      <c r="B16" s="94">
        <v>6</v>
      </c>
      <c r="C16" s="19" t="s">
        <v>152</v>
      </c>
      <c r="D16" s="20">
        <v>2</v>
      </c>
    </row>
    <row r="17" spans="2:4" x14ac:dyDescent="0.15">
      <c r="B17" s="95"/>
      <c r="C17" s="17" t="s">
        <v>155</v>
      </c>
      <c r="D17" s="14">
        <v>2</v>
      </c>
    </row>
    <row r="18" spans="2:4" x14ac:dyDescent="0.15">
      <c r="B18" s="95"/>
      <c r="C18" s="17" t="s">
        <v>149</v>
      </c>
      <c r="D18" s="14">
        <v>2</v>
      </c>
    </row>
    <row r="19" spans="2:4" x14ac:dyDescent="0.15">
      <c r="B19" s="95"/>
      <c r="C19" s="17" t="s">
        <v>162</v>
      </c>
      <c r="D19" s="14">
        <v>2</v>
      </c>
    </row>
    <row r="20" spans="2:4" x14ac:dyDescent="0.15">
      <c r="B20" s="95"/>
      <c r="C20" s="17" t="s">
        <v>302</v>
      </c>
      <c r="D20" s="14">
        <v>2</v>
      </c>
    </row>
    <row r="21" spans="2:4" x14ac:dyDescent="0.15">
      <c r="B21" s="96"/>
      <c r="C21" s="23" t="s">
        <v>184</v>
      </c>
      <c r="D21" s="24">
        <v>2</v>
      </c>
    </row>
    <row r="22" spans="2:4" x14ac:dyDescent="0.15">
      <c r="B22" s="94">
        <v>7</v>
      </c>
      <c r="C22" s="19" t="s">
        <v>148</v>
      </c>
      <c r="D22" s="20">
        <v>2</v>
      </c>
    </row>
    <row r="23" spans="2:4" x14ac:dyDescent="0.15">
      <c r="B23" s="95"/>
      <c r="C23" s="17" t="s">
        <v>156</v>
      </c>
      <c r="D23" s="14">
        <v>2</v>
      </c>
    </row>
    <row r="24" spans="2:4" x14ac:dyDescent="0.15">
      <c r="B24" s="95"/>
      <c r="C24" s="17" t="s">
        <v>158</v>
      </c>
      <c r="D24" s="14">
        <v>2</v>
      </c>
    </row>
    <row r="25" spans="2:4" x14ac:dyDescent="0.15">
      <c r="B25" s="95"/>
      <c r="C25" s="17" t="s">
        <v>175</v>
      </c>
      <c r="D25" s="14">
        <v>2</v>
      </c>
    </row>
    <row r="26" spans="2:4" x14ac:dyDescent="0.15">
      <c r="B26" s="95"/>
      <c r="C26" s="17" t="s">
        <v>246</v>
      </c>
      <c r="D26" s="14">
        <v>2</v>
      </c>
    </row>
    <row r="27" spans="2:4" x14ac:dyDescent="0.15">
      <c r="B27" s="95"/>
      <c r="C27" s="17" t="s">
        <v>177</v>
      </c>
      <c r="D27" s="14">
        <v>1</v>
      </c>
    </row>
    <row r="28" spans="2:4" x14ac:dyDescent="0.15">
      <c r="B28" s="95"/>
      <c r="C28" s="41" t="s">
        <v>213</v>
      </c>
      <c r="D28" s="14">
        <v>2</v>
      </c>
    </row>
    <row r="29" spans="2:4" x14ac:dyDescent="0.15">
      <c r="B29" s="96"/>
      <c r="C29" s="23" t="s">
        <v>308</v>
      </c>
      <c r="D29" s="24">
        <v>1</v>
      </c>
    </row>
    <row r="30" spans="2:4" x14ac:dyDescent="0.15">
      <c r="B30" s="94">
        <v>8</v>
      </c>
      <c r="C30" s="19" t="s">
        <v>157</v>
      </c>
      <c r="D30" s="20">
        <v>2</v>
      </c>
    </row>
    <row r="31" spans="2:4" x14ac:dyDescent="0.15">
      <c r="B31" s="95"/>
      <c r="C31" s="17" t="s">
        <v>144</v>
      </c>
      <c r="D31" s="14">
        <v>1</v>
      </c>
    </row>
    <row r="32" spans="2:4" x14ac:dyDescent="0.15">
      <c r="B32" s="95"/>
      <c r="C32" s="17" t="s">
        <v>307</v>
      </c>
      <c r="D32" s="14">
        <v>1</v>
      </c>
    </row>
    <row r="33" spans="2:4" x14ac:dyDescent="0.15">
      <c r="B33" s="95"/>
      <c r="C33" s="17" t="s">
        <v>297</v>
      </c>
      <c r="D33" s="14">
        <v>2</v>
      </c>
    </row>
    <row r="34" spans="2:4" x14ac:dyDescent="0.15">
      <c r="B34" s="96"/>
      <c r="C34" s="23" t="s">
        <v>247</v>
      </c>
      <c r="D34" s="24">
        <v>1</v>
      </c>
    </row>
    <row r="35" spans="2:4" x14ac:dyDescent="0.15">
      <c r="B35" s="94">
        <v>9</v>
      </c>
      <c r="C35" s="19" t="s">
        <v>153</v>
      </c>
      <c r="D35" s="20">
        <v>2</v>
      </c>
    </row>
    <row r="36" spans="2:4" x14ac:dyDescent="0.15">
      <c r="B36" s="95"/>
      <c r="C36" s="19" t="s">
        <v>273</v>
      </c>
      <c r="D36" s="14">
        <v>1</v>
      </c>
    </row>
    <row r="37" spans="2:4" x14ac:dyDescent="0.15">
      <c r="B37" s="95"/>
      <c r="C37" s="17" t="s">
        <v>172</v>
      </c>
      <c r="D37" s="14">
        <v>1</v>
      </c>
    </row>
    <row r="38" spans="2:4" x14ac:dyDescent="0.15">
      <c r="B38" s="95"/>
      <c r="C38" s="17" t="s">
        <v>186</v>
      </c>
      <c r="D38" s="14">
        <v>1</v>
      </c>
    </row>
    <row r="39" spans="2:4" x14ac:dyDescent="0.15">
      <c r="B39" s="96"/>
      <c r="C39" s="23" t="s">
        <v>139</v>
      </c>
      <c r="D39" s="24">
        <v>1</v>
      </c>
    </row>
    <row r="40" spans="2:4" x14ac:dyDescent="0.15">
      <c r="B40" s="94">
        <v>10</v>
      </c>
      <c r="C40" s="19" t="s">
        <v>151</v>
      </c>
      <c r="D40" s="20">
        <v>1</v>
      </c>
    </row>
    <row r="41" spans="2:4" x14ac:dyDescent="0.15">
      <c r="B41" s="95"/>
      <c r="C41" s="19" t="s">
        <v>248</v>
      </c>
      <c r="D41" s="14">
        <v>1</v>
      </c>
    </row>
    <row r="42" spans="2:4" x14ac:dyDescent="0.15">
      <c r="B42" s="96"/>
      <c r="C42" s="23" t="s">
        <v>214</v>
      </c>
      <c r="D42" s="24">
        <v>2</v>
      </c>
    </row>
    <row r="43" spans="2:4" ht="14.25" thickBot="1" x14ac:dyDescent="0.2">
      <c r="B43" s="55">
        <v>11</v>
      </c>
      <c r="C43" s="50" t="s">
        <v>252</v>
      </c>
      <c r="D43" s="22">
        <v>1</v>
      </c>
    </row>
    <row r="44" spans="2:4" x14ac:dyDescent="0.15">
      <c r="D44" s="28" t="str">
        <f>"計"&amp;SUM(D3:D43)&amp;"枚"</f>
        <v>計64枚</v>
      </c>
    </row>
  </sheetData>
  <mergeCells count="9">
    <mergeCell ref="B40:B42"/>
    <mergeCell ref="B1:D1"/>
    <mergeCell ref="B35:B39"/>
    <mergeCell ref="B4:B5"/>
    <mergeCell ref="B6:B9"/>
    <mergeCell ref="B10:B15"/>
    <mergeCell ref="B16:B21"/>
    <mergeCell ref="B22:B29"/>
    <mergeCell ref="B30:B3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G41"/>
  <sheetViews>
    <sheetView workbookViewId="0"/>
  </sheetViews>
  <sheetFormatPr defaultRowHeight="13.5" x14ac:dyDescent="0.15"/>
  <cols>
    <col min="1" max="1" width="9.625" customWidth="1"/>
    <col min="2" max="2" width="9" style="1"/>
    <col min="3" max="3" width="41.625" customWidth="1"/>
    <col min="5" max="5" width="9.25" customWidth="1"/>
    <col min="7" max="7" width="21.875" customWidth="1"/>
  </cols>
  <sheetData>
    <row r="1" spans="2:7" s="27" customFormat="1" ht="28.5" customHeight="1" thickBot="1" x14ac:dyDescent="0.2">
      <c r="B1" s="108" t="s">
        <v>203</v>
      </c>
      <c r="C1" s="108"/>
      <c r="D1" s="108"/>
    </row>
    <row r="2" spans="2:7" x14ac:dyDescent="0.15">
      <c r="B2" s="26" t="s">
        <v>188</v>
      </c>
      <c r="C2" s="3" t="s">
        <v>189</v>
      </c>
      <c r="D2" s="49" t="s">
        <v>190</v>
      </c>
    </row>
    <row r="3" spans="2:7" x14ac:dyDescent="0.15">
      <c r="B3" s="40" t="s">
        <v>215</v>
      </c>
      <c r="C3" s="2" t="s">
        <v>312</v>
      </c>
      <c r="D3" s="4">
        <v>1</v>
      </c>
    </row>
    <row r="4" spans="2:7" x14ac:dyDescent="0.15">
      <c r="B4" s="109">
        <v>2</v>
      </c>
      <c r="C4" s="19" t="s">
        <v>145</v>
      </c>
      <c r="D4" s="20">
        <v>2</v>
      </c>
      <c r="G4" s="87"/>
    </row>
    <row r="5" spans="2:7" x14ac:dyDescent="0.15">
      <c r="B5" s="111"/>
      <c r="C5" s="17" t="s">
        <v>191</v>
      </c>
      <c r="D5" s="14">
        <v>2</v>
      </c>
    </row>
    <row r="6" spans="2:7" x14ac:dyDescent="0.15">
      <c r="B6" s="111"/>
      <c r="C6" s="17" t="s">
        <v>269</v>
      </c>
      <c r="D6" s="14">
        <v>2</v>
      </c>
    </row>
    <row r="7" spans="2:7" x14ac:dyDescent="0.15">
      <c r="B7" s="111"/>
      <c r="C7" s="17" t="s">
        <v>160</v>
      </c>
      <c r="D7" s="14">
        <v>1</v>
      </c>
    </row>
    <row r="8" spans="2:7" x14ac:dyDescent="0.15">
      <c r="B8" s="110"/>
      <c r="C8" s="23" t="s">
        <v>174</v>
      </c>
      <c r="D8" s="24">
        <v>2</v>
      </c>
    </row>
    <row r="9" spans="2:7" x14ac:dyDescent="0.15">
      <c r="B9" s="109">
        <v>3</v>
      </c>
      <c r="C9" s="19" t="s">
        <v>165</v>
      </c>
      <c r="D9" s="20">
        <v>2</v>
      </c>
    </row>
    <row r="10" spans="2:7" x14ac:dyDescent="0.15">
      <c r="B10" s="111"/>
      <c r="C10" s="17" t="s">
        <v>150</v>
      </c>
      <c r="D10" s="14">
        <v>2</v>
      </c>
    </row>
    <row r="11" spans="2:7" x14ac:dyDescent="0.15">
      <c r="B11" s="111"/>
      <c r="C11" s="17" t="s">
        <v>168</v>
      </c>
      <c r="D11" s="14">
        <v>2</v>
      </c>
    </row>
    <row r="12" spans="2:7" x14ac:dyDescent="0.15">
      <c r="B12" s="111"/>
      <c r="C12" s="17" t="s">
        <v>192</v>
      </c>
      <c r="D12" s="14">
        <v>2</v>
      </c>
    </row>
    <row r="13" spans="2:7" x14ac:dyDescent="0.15">
      <c r="B13" s="111"/>
      <c r="C13" s="17" t="s">
        <v>176</v>
      </c>
      <c r="D13" s="14">
        <v>2</v>
      </c>
    </row>
    <row r="14" spans="2:7" x14ac:dyDescent="0.15">
      <c r="B14" s="111"/>
      <c r="C14" s="17" t="s">
        <v>301</v>
      </c>
      <c r="D14" s="14">
        <v>2</v>
      </c>
    </row>
    <row r="15" spans="2:7" x14ac:dyDescent="0.15">
      <c r="B15" s="111"/>
      <c r="C15" s="17" t="s">
        <v>154</v>
      </c>
      <c r="D15" s="14">
        <v>1</v>
      </c>
    </row>
    <row r="16" spans="2:7" x14ac:dyDescent="0.15">
      <c r="B16" s="111"/>
      <c r="C16" s="19" t="s">
        <v>141</v>
      </c>
      <c r="D16" s="14">
        <v>2</v>
      </c>
    </row>
    <row r="17" spans="2:4" x14ac:dyDescent="0.15">
      <c r="B17" s="110"/>
      <c r="C17" s="23" t="s">
        <v>311</v>
      </c>
      <c r="D17" s="24">
        <v>2</v>
      </c>
    </row>
    <row r="18" spans="2:4" x14ac:dyDescent="0.15">
      <c r="B18" s="109">
        <v>4</v>
      </c>
      <c r="C18" s="19" t="s">
        <v>173</v>
      </c>
      <c r="D18" s="20">
        <v>2</v>
      </c>
    </row>
    <row r="19" spans="2:4" x14ac:dyDescent="0.15">
      <c r="B19" s="111"/>
      <c r="C19" s="17" t="s">
        <v>249</v>
      </c>
      <c r="D19" s="14">
        <v>3</v>
      </c>
    </row>
    <row r="20" spans="2:4" x14ac:dyDescent="0.15">
      <c r="B20" s="111"/>
      <c r="C20" s="19" t="s">
        <v>161</v>
      </c>
      <c r="D20" s="14">
        <v>2</v>
      </c>
    </row>
    <row r="21" spans="2:4" x14ac:dyDescent="0.15">
      <c r="B21" s="111"/>
      <c r="C21" s="17" t="s">
        <v>270</v>
      </c>
      <c r="D21" s="14">
        <v>2</v>
      </c>
    </row>
    <row r="22" spans="2:4" x14ac:dyDescent="0.15">
      <c r="B22" s="111"/>
      <c r="C22" s="17" t="s">
        <v>142</v>
      </c>
      <c r="D22" s="14">
        <v>2</v>
      </c>
    </row>
    <row r="23" spans="2:4" x14ac:dyDescent="0.15">
      <c r="B23" s="111"/>
      <c r="C23" s="17" t="s">
        <v>146</v>
      </c>
      <c r="D23" s="14">
        <v>2</v>
      </c>
    </row>
    <row r="24" spans="2:4" x14ac:dyDescent="0.15">
      <c r="B24" s="111"/>
      <c r="C24" s="17" t="s">
        <v>167</v>
      </c>
      <c r="D24" s="14">
        <v>2</v>
      </c>
    </row>
    <row r="25" spans="2:4" x14ac:dyDescent="0.15">
      <c r="B25" s="111"/>
      <c r="C25" s="17" t="s">
        <v>290</v>
      </c>
      <c r="D25" s="14">
        <v>2</v>
      </c>
    </row>
    <row r="26" spans="2:4" x14ac:dyDescent="0.15">
      <c r="B26" s="111"/>
      <c r="C26" s="17" t="s">
        <v>179</v>
      </c>
      <c r="D26" s="14">
        <v>2</v>
      </c>
    </row>
    <row r="27" spans="2:4" x14ac:dyDescent="0.15">
      <c r="B27" s="111"/>
      <c r="C27" s="17" t="s">
        <v>250</v>
      </c>
      <c r="D27" s="14">
        <v>2</v>
      </c>
    </row>
    <row r="28" spans="2:4" x14ac:dyDescent="0.15">
      <c r="B28" s="111"/>
      <c r="C28" s="17" t="s">
        <v>251</v>
      </c>
      <c r="D28" s="14">
        <v>2</v>
      </c>
    </row>
    <row r="29" spans="2:4" x14ac:dyDescent="0.15">
      <c r="B29" s="111"/>
      <c r="C29" s="17" t="s">
        <v>164</v>
      </c>
      <c r="D29" s="14">
        <v>2</v>
      </c>
    </row>
    <row r="30" spans="2:4" x14ac:dyDescent="0.15">
      <c r="B30" s="111"/>
      <c r="C30" s="19" t="s">
        <v>178</v>
      </c>
      <c r="D30" s="14">
        <v>2</v>
      </c>
    </row>
    <row r="31" spans="2:4" x14ac:dyDescent="0.15">
      <c r="B31" s="111"/>
      <c r="C31" s="17" t="s">
        <v>313</v>
      </c>
      <c r="D31" s="14">
        <v>2</v>
      </c>
    </row>
    <row r="32" spans="2:4" x14ac:dyDescent="0.15">
      <c r="B32" s="111"/>
      <c r="C32" s="17" t="s">
        <v>180</v>
      </c>
      <c r="D32" s="14">
        <v>2</v>
      </c>
    </row>
    <row r="33" spans="2:5" x14ac:dyDescent="0.15">
      <c r="B33" s="110"/>
      <c r="C33" s="23" t="s">
        <v>310</v>
      </c>
      <c r="D33" s="24">
        <v>2</v>
      </c>
    </row>
    <row r="34" spans="2:5" x14ac:dyDescent="0.15">
      <c r="B34" s="109">
        <v>5</v>
      </c>
      <c r="C34" s="45" t="s">
        <v>309</v>
      </c>
      <c r="D34" s="20">
        <v>1</v>
      </c>
    </row>
    <row r="35" spans="2:5" x14ac:dyDescent="0.15">
      <c r="B35" s="110"/>
      <c r="C35" s="23" t="s">
        <v>183</v>
      </c>
      <c r="D35" s="24">
        <v>1</v>
      </c>
    </row>
    <row r="36" spans="2:5" x14ac:dyDescent="0.15">
      <c r="B36" s="43">
        <v>6</v>
      </c>
      <c r="C36" s="23" t="s">
        <v>169</v>
      </c>
      <c r="D36" s="4">
        <v>1</v>
      </c>
    </row>
    <row r="37" spans="2:5" ht="14.25" thickBot="1" x14ac:dyDescent="0.2">
      <c r="B37" s="60">
        <v>7</v>
      </c>
      <c r="C37" s="50" t="s">
        <v>185</v>
      </c>
      <c r="D37" s="22">
        <v>1</v>
      </c>
    </row>
    <row r="38" spans="2:5" x14ac:dyDescent="0.15">
      <c r="D38" s="28" t="str">
        <f>"計"&amp;SUM(D3:D37)&amp;"枚"</f>
        <v>計64枚</v>
      </c>
    </row>
    <row r="41" spans="2:5" x14ac:dyDescent="0.15">
      <c r="E41" s="28"/>
    </row>
  </sheetData>
  <sortState ref="C12:D23">
    <sortCondition descending="1" ref="D12:D23"/>
  </sortState>
  <mergeCells count="5">
    <mergeCell ref="B1:D1"/>
    <mergeCell ref="B34:B35"/>
    <mergeCell ref="B18:B33"/>
    <mergeCell ref="B9:B17"/>
    <mergeCell ref="B4:B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モン</vt:lpstr>
      <vt:lpstr>魔法罠</vt:lpstr>
      <vt:lpstr>パワカ</vt:lpstr>
      <vt:lpstr>白</vt:lpstr>
      <vt:lpstr>黒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よしえ</dc:creator>
  <cp:lastModifiedBy>よしえ</cp:lastModifiedBy>
  <cp:lastPrinted>2015-07-27T18:48:06Z</cp:lastPrinted>
  <dcterms:created xsi:type="dcterms:W3CDTF">2013-07-30T08:11:19Z</dcterms:created>
  <dcterms:modified xsi:type="dcterms:W3CDTF">2015-07-27T19:22:50Z</dcterms:modified>
</cp:coreProperties>
</file>